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90"/>
  </bookViews>
  <sheets>
    <sheet name="показатели" sheetId="1" r:id="rId1"/>
    <sheet name="расчет" sheetId="2" r:id="rId2"/>
    <sheet name="Лист3" sheetId="3" r:id="rId3"/>
  </sheets>
  <definedNames>
    <definedName name="_xlnm._FilterDatabase" localSheetId="0" hidden="1">показатели!$A$7:$AF$7</definedName>
  </definedNames>
  <calcPr calcId="145621"/>
</workbook>
</file>

<file path=xl/calcChain.xml><?xml version="1.0" encoding="utf-8"?>
<calcChain xmlns="http://schemas.openxmlformats.org/spreadsheetml/2006/main">
  <c r="AH162" i="1" l="1"/>
  <c r="AH143" i="1"/>
  <c r="AH113" i="1"/>
  <c r="AH105" i="1"/>
  <c r="AH93" i="1"/>
  <c r="AH83" i="1"/>
  <c r="AH30" i="1"/>
  <c r="AH19" i="1"/>
  <c r="AH8" i="1"/>
  <c r="AF157" i="1" l="1"/>
  <c r="AF191" i="1" l="1"/>
  <c r="AF190" i="1"/>
  <c r="AF82" i="1"/>
  <c r="AF189" i="1"/>
  <c r="AF188" i="1"/>
  <c r="AF161" i="1"/>
  <c r="AF81" i="1"/>
  <c r="AF142" i="1"/>
  <c r="AF187" i="1"/>
  <c r="AF160" i="1"/>
  <c r="AF141" i="1"/>
  <c r="AF140" i="1"/>
  <c r="AF112" i="1"/>
  <c r="AF186" i="1"/>
  <c r="AF139" i="1"/>
  <c r="AF80" i="1"/>
  <c r="AF159" i="1"/>
  <c r="AF92" i="1"/>
  <c r="AF185" i="1"/>
  <c r="AF184" i="1"/>
  <c r="AF91" i="1"/>
  <c r="AF90" i="1"/>
  <c r="AF138" i="1"/>
  <c r="AF137" i="1"/>
  <c r="AF79" i="1"/>
  <c r="AF136" i="1"/>
  <c r="AF135" i="1"/>
  <c r="AF78" i="1"/>
  <c r="AF133" i="1"/>
  <c r="AF182" i="1"/>
  <c r="AF103" i="1"/>
  <c r="AF75" i="1"/>
  <c r="AF180" i="1"/>
  <c r="AF152" i="1"/>
  <c r="AF177" i="1"/>
  <c r="AF181" i="1"/>
  <c r="AF17" i="1"/>
  <c r="AF155" i="1"/>
  <c r="AF129" i="1"/>
  <c r="AF76" i="1"/>
  <c r="AF88" i="1"/>
  <c r="AF101" i="1"/>
  <c r="AF27" i="1"/>
  <c r="AF156" i="1"/>
  <c r="AF128" i="1"/>
  <c r="AF100" i="1"/>
  <c r="AF158" i="1"/>
  <c r="AF89" i="1"/>
  <c r="AF183" i="1"/>
  <c r="AF131" i="1"/>
  <c r="AF18" i="1"/>
  <c r="AF99" i="1"/>
  <c r="AF85" i="1"/>
  <c r="AF74" i="1"/>
  <c r="AF104" i="1"/>
  <c r="AF132" i="1"/>
  <c r="AF73" i="1"/>
  <c r="AF28" i="1"/>
  <c r="AF173" i="1"/>
  <c r="AF96" i="1"/>
  <c r="AF87" i="1"/>
  <c r="AF29" i="1"/>
  <c r="AF70" i="1"/>
  <c r="AF102" i="1"/>
  <c r="AF175" i="1"/>
  <c r="AF16" i="1"/>
  <c r="AF134" i="1"/>
  <c r="AF151" i="1"/>
  <c r="AF125" i="1"/>
  <c r="AF172" i="1"/>
  <c r="AF66" i="1"/>
  <c r="AF127" i="1"/>
  <c r="AF24" i="1"/>
  <c r="AF14" i="1"/>
  <c r="AF126" i="1"/>
  <c r="AF94" i="1"/>
  <c r="AF98" i="1"/>
  <c r="AF53" i="1"/>
  <c r="AF124" i="1"/>
  <c r="AF62" i="1"/>
  <c r="AF170" i="1"/>
  <c r="AF130" i="1"/>
  <c r="AF72" i="1"/>
  <c r="AF23" i="1"/>
  <c r="AF67" i="1"/>
  <c r="AF63" i="1"/>
  <c r="AF71" i="1"/>
  <c r="AF176" i="1"/>
  <c r="AF15" i="1"/>
  <c r="AF84" i="1"/>
  <c r="AF69" i="1"/>
  <c r="AF179" i="1"/>
  <c r="AF55" i="1"/>
  <c r="AF109" i="1"/>
  <c r="AF95" i="1"/>
  <c r="AF178" i="1"/>
  <c r="AF11" i="1"/>
  <c r="AF154" i="1"/>
  <c r="AF77" i="1"/>
  <c r="AF12" i="1"/>
  <c r="AF174" i="1"/>
  <c r="AF25" i="1"/>
  <c r="AF149" i="1"/>
  <c r="AF171" i="1"/>
  <c r="AF150" i="1"/>
  <c r="AF97" i="1"/>
  <c r="AF59" i="1"/>
  <c r="AF147" i="1"/>
  <c r="AF111" i="1"/>
  <c r="AF153" i="1"/>
  <c r="AF86" i="1"/>
  <c r="AF169" i="1"/>
  <c r="AF65" i="1"/>
  <c r="AF61" i="1"/>
  <c r="AF146" i="1"/>
  <c r="AF26" i="1"/>
  <c r="AF110" i="1"/>
  <c r="AF56" i="1"/>
  <c r="AF48" i="1"/>
  <c r="AF121" i="1"/>
  <c r="AF13" i="1"/>
  <c r="AF47" i="1"/>
  <c r="AF21" i="1"/>
  <c r="AF148" i="1"/>
  <c r="AF93" i="1"/>
  <c r="AG93" i="1" s="1"/>
  <c r="AI93" i="1" s="1"/>
  <c r="AF22" i="1"/>
  <c r="AF54" i="1"/>
  <c r="AF118" i="1"/>
  <c r="AF108" i="1"/>
  <c r="AF107" i="1"/>
  <c r="AF64" i="1"/>
  <c r="AF106" i="1"/>
  <c r="AF83" i="1"/>
  <c r="AF167" i="1"/>
  <c r="AF105" i="1"/>
  <c r="AF122" i="1"/>
  <c r="AF39" i="1"/>
  <c r="AF168" i="1"/>
  <c r="AF120" i="1"/>
  <c r="AF145" i="1"/>
  <c r="AF144" i="1"/>
  <c r="AF8" i="1"/>
  <c r="AF166" i="1"/>
  <c r="AF57" i="1"/>
  <c r="AF40" i="1"/>
  <c r="AF163" i="1"/>
  <c r="AF52" i="1"/>
  <c r="AF165" i="1"/>
  <c r="AF51" i="1"/>
  <c r="AF119" i="1"/>
  <c r="AF60" i="1"/>
  <c r="AF58" i="1"/>
  <c r="AF9" i="1"/>
  <c r="AF68" i="1"/>
  <c r="AF143" i="1"/>
  <c r="AG143" i="1" s="1"/>
  <c r="AI143" i="1" s="1"/>
  <c r="AF10" i="1"/>
  <c r="AF50" i="1"/>
  <c r="AF44" i="1"/>
  <c r="AF117" i="1"/>
  <c r="AF43" i="1"/>
  <c r="AF123" i="1"/>
  <c r="AF45" i="1"/>
  <c r="AF41" i="1"/>
  <c r="AF162" i="1"/>
  <c r="AF20" i="1"/>
  <c r="AF164" i="1"/>
  <c r="AF49" i="1"/>
  <c r="AF38" i="1"/>
  <c r="AF115" i="1"/>
  <c r="AF113" i="1"/>
  <c r="AF46" i="1"/>
  <c r="AF19" i="1"/>
  <c r="AG19" i="1" s="1"/>
  <c r="AI19" i="1" s="1"/>
  <c r="AF116" i="1"/>
  <c r="AF35" i="1"/>
  <c r="AF114" i="1"/>
  <c r="AF37" i="1"/>
  <c r="AF42" i="1"/>
  <c r="AF36" i="1"/>
  <c r="AF34" i="1"/>
  <c r="AF33" i="1"/>
  <c r="AF31" i="1"/>
  <c r="AF30" i="1"/>
  <c r="AF32" i="1"/>
  <c r="AG83" i="1" l="1"/>
  <c r="AI83" i="1" s="1"/>
  <c r="AG8" i="1"/>
  <c r="AI8" i="1" s="1"/>
  <c r="AG105" i="1"/>
  <c r="AI105" i="1" s="1"/>
  <c r="AG30" i="1"/>
  <c r="AI30" i="1" s="1"/>
  <c r="AG113" i="1"/>
  <c r="AI113" i="1" s="1"/>
  <c r="AG162" i="1"/>
  <c r="AI162" i="1" s="1"/>
</calcChain>
</file>

<file path=xl/sharedStrings.xml><?xml version="1.0" encoding="utf-8"?>
<sst xmlns="http://schemas.openxmlformats.org/spreadsheetml/2006/main" count="689" uniqueCount="442">
  <si>
    <t>Государственное бюджетное общеобразовательное учреждение "Республиканский физико-математический лицей-интернат"</t>
  </si>
  <si>
    <t>Владикавказ</t>
  </si>
  <si>
    <t>Маргиева Нелли Александровна</t>
  </si>
  <si>
    <t>Муниципальное бюджетное общеобразовательное учреждение средняя общеобразовательная школа №38 (многопрофильная) им. В. М. Дегоева</t>
  </si>
  <si>
    <t>Сланова Мадина Таймуразовна</t>
  </si>
  <si>
    <t>муниципальное бюджетное общеобразовательное учреждение ордена "Знак Почета" гимназия № 5 им.Луначарского А.В.</t>
  </si>
  <si>
    <t>Кулишкина Марина Геннадьевна</t>
  </si>
  <si>
    <t>Муниципальное бюджетное общеобразовательное учреждение средняя общеобразовательная школа №22 имени полного кавалера Ордена Славы Коняева Виктора Михайловича</t>
  </si>
  <si>
    <t>Ситохова Зара Сергеевна</t>
  </si>
  <si>
    <t>Муниципальное автономное общеобразовательное учреждение-Базовая средняя общеобразовательная школа №7 им.А.С.Пушкина с углубленным изучением английского языка</t>
  </si>
  <si>
    <t>Корнаева Т.Л.</t>
  </si>
  <si>
    <t>Муниципальное образовательное учреждение сондняя общеобразовательная школа №30</t>
  </si>
  <si>
    <t>Караева Людмила Андреевна</t>
  </si>
  <si>
    <t>Муниципальное бюджетное общеобразовательное учреждение средняя общеобразовательная школа №41</t>
  </si>
  <si>
    <t>Цебоева Эмма Казбековна</t>
  </si>
  <si>
    <t>Муниципальное бюджетное общеобразовательное учреждение-лицей</t>
  </si>
  <si>
    <t>Бирагова Льяна Львовна</t>
  </si>
  <si>
    <t>Муниципальное бюджетное общеобразовательное учреждение - средняя общеобразовательная школа с углублённым изучением английского языка 1</t>
  </si>
  <si>
    <t>Моздокский район</t>
  </si>
  <si>
    <t>Туганова Татьяна Николаевна</t>
  </si>
  <si>
    <t>Цуциева Татьяна Николаевна</t>
  </si>
  <si>
    <t>Муниципальное бюджетное общеобразовательное учреждение-средняя общеобразовательная школа имени Героя Советского Союза Н.Д. Дронова села Троицкого Моздокского района Республики Северная Осетия -Алания</t>
  </si>
  <si>
    <t>Богославцева Лариса Ильинична</t>
  </si>
  <si>
    <t>Муниципальное бюджетное общеобразовательное учреждение средняя общеобразовательная школа №1 имени Героя Советского Союза Г.В. Пасынкова г. Ардона РСО- Алания</t>
  </si>
  <si>
    <t>Ардонский район</t>
  </si>
  <si>
    <t>Бацоева Тамара Михайловна</t>
  </si>
  <si>
    <t>Муниципальное бюджетное общеобразовательное учреждение средняя общеобразовательная школа № 11 с углубленным изучением английского языка им. Уруймагова М.З.</t>
  </si>
  <si>
    <t>Хетагурова З.Х.</t>
  </si>
  <si>
    <t>Муниципальное бюджетное общеобразовательное учреждение- средняя общеобразовательная школа №108 им. Ю.В. Андропова г. Моздока</t>
  </si>
  <si>
    <t>Григорян Ирина Геннадьевна</t>
  </si>
  <si>
    <t>Муниципальное бюджетное общеобразовательное учреждение- средняя образовательная школа №2 имени А.С.Пушкина г.Моздока Республики Северная Осетия-Алания</t>
  </si>
  <si>
    <t>Молодых Валентина Николаевна</t>
  </si>
  <si>
    <t>Государственное бюджетное общеобразовательное учреждение средняя общеобразовательная школа № 47</t>
  </si>
  <si>
    <t>Рубаева Светлана Викторовна</t>
  </si>
  <si>
    <t>Муниципальное бюджетное общеобразовательное учреждение средняя общеобразовательная школа №24 им. Бутаева К. С.</t>
  </si>
  <si>
    <t>Кибизов Ф. Н.</t>
  </si>
  <si>
    <t>Муниципальное бюджетное общеобразовательное учреждение «Средняя общеобразовательная школа 2 ст.Архонская» МО Пригородный район РСО-Алания</t>
  </si>
  <si>
    <t>Пригородный район</t>
  </si>
  <si>
    <t>Крутоголова Юлия Васильевна</t>
  </si>
  <si>
    <t>Муниципальное бюджетное общеобразовательное учреждение средняя общеобразовательная школа №3 г. Ардона РСО - Алания</t>
  </si>
  <si>
    <t>Ачеев Валентин Харитонович</t>
  </si>
  <si>
    <t>Муниципальное бюджетное общеобразовательное учреждение "Средняя общеобразовательная школа №1им. Заслуженного учителя РФ. А. А. Агаева с. Камбилеевское"</t>
  </si>
  <si>
    <t>Кудзиева Залина Ефимовна</t>
  </si>
  <si>
    <t>Муниципальное бюджетное общеобразовательное учреждение средняя общеобразовательная школа №42 имени Героя Советского Союза Хаджи-Умара Джиоровича Мамсурова</t>
  </si>
  <si>
    <t>Дзагурова Фатима Омаровна</t>
  </si>
  <si>
    <t>Муниципальное бюджетное общеобразовательное учреждение гимназия №16 г.Владикавказ</t>
  </si>
  <si>
    <t>Рамонова Елена Борисовна</t>
  </si>
  <si>
    <t>Муниципальное бюджетное общеобразовательное учереждение-основная общеобразовательная школа 6 г.Моздока</t>
  </si>
  <si>
    <t>Будайчиева Рабия Викторовна</t>
  </si>
  <si>
    <t>Муниципальное бюджетное общеобразовательное учреждение средняя общеобразовательная школа № 26 имени дважды Героя Советского Союза  Иссы Александровича Плиева</t>
  </si>
  <si>
    <t>Мзокова Ирина Аликовна</t>
  </si>
  <si>
    <t>Муниципальное бюджетное общеобразовательное учреждение - средняя общеобразовательная школа № 8 г. Моздока РСО-Алания</t>
  </si>
  <si>
    <t>Скрыльников Дмитрий Михайлович</t>
  </si>
  <si>
    <t>Муниципальное Бюджетное Общеобразовательное учреждение Средняя общеобразовательная школа № 3 имени Корневой С.В.</t>
  </si>
  <si>
    <t>Каргинов Таймураз Майрамович</t>
  </si>
  <si>
    <t>Муниципальное бюджетное общеобразовательное учреждение гимназия №45 имени Жоржа Дюмезиля</t>
  </si>
  <si>
    <t>Мзокова Алла Хасановна</t>
  </si>
  <si>
    <t>Муниципальное бюджетное общеобразовательное учреждение средняя общеобразовательная школа №5 г. Алагира</t>
  </si>
  <si>
    <t>Алагирский район</t>
  </si>
  <si>
    <t>Купеева Аза Савлоховна</t>
  </si>
  <si>
    <t>Государственное бюджетное общеобразовательное учреждение средняя общеобразовательная школа №8 г.Беслан</t>
  </si>
  <si>
    <t>Правобережный район</t>
  </si>
  <si>
    <t>Хаблиева Алла Темировна</t>
  </si>
  <si>
    <t>Муниципальное казённое общеобразовательной учреждение средняя общеобразовательная школа №33.им.З.Калоева</t>
  </si>
  <si>
    <t>Санакоева Лиана Михайловна</t>
  </si>
  <si>
    <t>Муниципальное бюджетное общеобразовательное учреждение средняя общеобразовательная школа №2 г.Алагира</t>
  </si>
  <si>
    <t>Коченова Лариса Черменовна</t>
  </si>
  <si>
    <t>Муниципальное бюджетное общеобразовательное учреждение средняя общеобразовательная школа № 13 им. К.Хетагурова</t>
  </si>
  <si>
    <t>Салбиева Ира Савельевна</t>
  </si>
  <si>
    <t>Муниципальное бюджетное общеобразовательное учреждение средняя общая образовательная школа №48</t>
  </si>
  <si>
    <t>Найфонова Ирина Олеговна</t>
  </si>
  <si>
    <t>Муниципальное бюджетное общеобразовательное учреждение средняя общеобразовательная школа 3 г. Моздока</t>
  </si>
  <si>
    <t>Козлова Кристина Николаевна</t>
  </si>
  <si>
    <t>Муниципальное бюджетное общеобразовательное учреждение средняя общеобразовательная школа 29 с углубленным изучением английского языка имени Героя России А. В. Днепровского</t>
  </si>
  <si>
    <t>Лохова Лариса Петровна</t>
  </si>
  <si>
    <t>Муниципальное бюджетное общеобразовательное учреждение «Средняя общеобразовательная школа им.И.С.Багаева с.Сунжа» муниципального образования – Пригородный район Республики Северная Осетия - Алания</t>
  </si>
  <si>
    <t>Бестаева Ира Павловна</t>
  </si>
  <si>
    <t>Муниципальное бюджетное общеобразовательное учреждение средняя общеобразовательная школа №28 имени Героя Советского Союза Гагиева Александра Максимовича</t>
  </si>
  <si>
    <t>Гуриева Людмила Алексеевна</t>
  </si>
  <si>
    <t>муниципальное бюджетное общеобразовательное учреждение "Средняя общеобразовательная школа №1 им. Героя Советского Союза П.В.Масленникова ст. Архонская" муниципального образования Пригородный район Республики Северная Осетия - Алания</t>
  </si>
  <si>
    <t>Чернуцкая Нина Алексеевна</t>
  </si>
  <si>
    <t>Муниципальное казённое общеобразовательной учреждение средняя общеобразовательная школа № 46 г. Владикавказ</t>
  </si>
  <si>
    <t>Газзаева Валентина Григорьевна</t>
  </si>
  <si>
    <t>Муниципальное бюджетное общеобразовательное учреждение средняя общеобразовательная школа №43 имени Героя Советского Союза Юльева Александра Николаевича</t>
  </si>
  <si>
    <t>Кесаева Аида Таймуразовна</t>
  </si>
  <si>
    <t>Муниципальное бюджетное общеобразовательное учреждение "Средняя общеобразовательная школа имени Героя Советского Союза Аркадия Михайловича Селютина с. Михайловское" муниципального образования Пригородный район Республики Северная Осетия - Алания</t>
  </si>
  <si>
    <t>Медоев Аркадий Хамицович</t>
  </si>
  <si>
    <t>муниципальное бюджетное общеобразовательное учреждение средняя общеобразовательная школа №3 г. Алагира</t>
  </si>
  <si>
    <t>Бугулова Людмила Аркадиевна</t>
  </si>
  <si>
    <t>Государственное бюджетное общеобразовательное учреждение средняя общеобразовательная школа г. Беслан</t>
  </si>
  <si>
    <t>Ганиева Елена Сулидиновна</t>
  </si>
  <si>
    <t>Муниципальное общеобразовательное учреждение "Средняя общеобразовательная школа №4 г. Беслана" Правобережного района Республики Северная Осетия -Алания</t>
  </si>
  <si>
    <t>Юсупова Мензиля Ханяфиевна</t>
  </si>
  <si>
    <t>Муниципальное бюджетное общеобразовательное учреждение- средняя общеобразовательная школа 2 имени Дударова Амира Расуловича с. Кизляр Моздокского района РСО - Алания</t>
  </si>
  <si>
    <t>Дадов Зелимхан Абрекович</t>
  </si>
  <si>
    <t>Муниципальное бюджетное общеобразовательное учреждение "Основная общеобразовательная школа№1 с.Чермен"</t>
  </si>
  <si>
    <t>Цаболова Фиалета Тарасовна</t>
  </si>
  <si>
    <t>Муниципальное казённое общеобразовательной учреждение средняя общеобразовательная школа №27</t>
  </si>
  <si>
    <t>Джимиева Галина Халжумаровна</t>
  </si>
  <si>
    <t>Муниципальное бюджетное общеобразовательное учреждение – средняя общеобразовательная школа № 7 имени Героя Российской Федерации К.В. Шишкина г. Моздока Республики Северная Осетия-Алания</t>
  </si>
  <si>
    <t>Панасенко Марина Вадимовна</t>
  </si>
  <si>
    <t>Муниципальное казённое общеобразовательное учреждение средняя общеобразовательная школа имени Героя Советского Союза Б.Х.Моргоева с.Карджин муниципального образования Кировский район Республики Северная Осетия-Алания.</t>
  </si>
  <si>
    <t>Кировский район</t>
  </si>
  <si>
    <t>Богазов Олег Арсамагович</t>
  </si>
  <si>
    <t>Муниципальное бюджетное общеобразовательное учреждение "Средняя общеобразовательная школа №1 с.Октябрьское" муниципального образования Пригородный район Республики Северная Осетия-Алания</t>
  </si>
  <si>
    <t>Тедеев Рутен Елекреевич</t>
  </si>
  <si>
    <t>Муниципальное казенное общеобразовательное учреждение средняя общеобразовательная школа №2 им.А.Н.Кесаева г.Дигоры РСО-А</t>
  </si>
  <si>
    <t>Дигорский район</t>
  </si>
  <si>
    <t>Кайтукова Бэла Владимировна</t>
  </si>
  <si>
    <t>Муниципальное казенное общеобразовательное учреждение средняя общеобразовательная школа с. Дарг-Кох</t>
  </si>
  <si>
    <t>Есенова Марина Сергеевна</t>
  </si>
  <si>
    <t>Муниципальное бюджетное общеобразовательное учреждение средняя общеобразовательная школа №6 г.Владикавказа им.Героя Советского Союза 0выдова Владимира (Ладо) Шириншаевича</t>
  </si>
  <si>
    <t>Петросян Гаянэ Ивановна</t>
  </si>
  <si>
    <t>Муниципальное казенное общеобразовательное учреждение средняя общеобразовательная школа №1 имени Героя Советского Союза А.А.Бондаря ст. Змейская</t>
  </si>
  <si>
    <t>Козаева Галина Феликсовна</t>
  </si>
  <si>
    <t>Муниципальное общеобразовательное учреждение средняя общеобразовательная школа №1 села Эльхотово</t>
  </si>
  <si>
    <t>Джиоева Валентина Михайловна</t>
  </si>
  <si>
    <t>Муниципальное бюджетное общеобразовательное учреждение - средняя общеобразовательная школа ст. Луковской имени С.Г.Астанина Моздокского района Республики Северная Осетия-Алания</t>
  </si>
  <si>
    <t>Чумаченко Анна Николаевна</t>
  </si>
  <si>
    <t>Муниципальное бюджетное общеобразовательное учреждение средняя общеобразовательная школа №40 г.Владикавказ</t>
  </si>
  <si>
    <t>Вазагова Зоя Александровна</t>
  </si>
  <si>
    <t>Муниципальное бюджетное общеобразовательное учреждение средняя общеобразовательная школа №4 г.Ардона Ардонского района РСО-Алания</t>
  </si>
  <si>
    <t>Бедоева Луиза Цараевна</t>
  </si>
  <si>
    <t>Муниципальная казенная общеобразовательная организация средняя общеобразовательная школа №1 им Героя Советского Союза А.А. Макоева с.Чикола</t>
  </si>
  <si>
    <t>Ирафский район</t>
  </si>
  <si>
    <t>Царикаев Таймураз Юрьевич</t>
  </si>
  <si>
    <t>Муниципальное бюджетное общеобразовательное учреждение "Средняя общеобразовательная школа №6 имени Героя России г.Беслана"</t>
  </si>
  <si>
    <t>Гусалова Татьяна Савельевна</t>
  </si>
  <si>
    <t>Муниципальное образовательное учреждение средняя общеобразовательная школа с.Кадгарон имени Героя Советского Союза Алихана Гагкаева</t>
  </si>
  <si>
    <t>Цоколаева Зарема Харитоновна</t>
  </si>
  <si>
    <t>Муниципальное бюджетное общеобразовательное учреждение средняя общеобразовательная школа 15 им. Героя Советского Союза Мильдзихова Х. З.</t>
  </si>
  <si>
    <t>Дулаева Марина Урузмаговна</t>
  </si>
  <si>
    <t>Муниципальное бюджетное общеобразовательное учреждение средняя общеобразовательная школа пос.В . Фиагдон Алагирского района</t>
  </si>
  <si>
    <t>Дзуцева Людмила Петровна</t>
  </si>
  <si>
    <t>Муниципальное бюджетное общеобразовательное учреждение средняя общеобразовательная школа имени Героя Советского Союза И.Я.Филько станицы Павлодольской Моздокского района РСО-Алания</t>
  </si>
  <si>
    <t>Сипович Людмила Александровна</t>
  </si>
  <si>
    <t>Муниципальное бюджетное общеобразовательное учреждение средняя общеобразовательная школа №36 имени Героя Советского Союза Константина Елизаровича Ходова</t>
  </si>
  <si>
    <t>Цаллагова Тая Амурхановна</t>
  </si>
  <si>
    <t>Течиева Нина Темирболаевна</t>
  </si>
  <si>
    <t>Муниципальное казенное общеобразовательное учреждение средняя общеобразовательная школа №2 имени Героя Советского Союза Х.З.Мильдзихова, с.Эльхотово</t>
  </si>
  <si>
    <t>Кудухов Вадим Арменович</t>
  </si>
  <si>
    <t>Муниципальное бюджетное образовательное учреждение средняя общеобразовательная школа с. Мичурино Ардонского района РСО-Алания</t>
  </si>
  <si>
    <t>Гаглоева Бэлла Николаевна</t>
  </si>
  <si>
    <t>Муниципальное бюджетное общеобразовательное учреждение «Средняя общеобразовательная школа №5 г.Беслана» Правобережного района РСО-Алания</t>
  </si>
  <si>
    <t>Баева Ирина Руслановна</t>
  </si>
  <si>
    <t>Муниципальное бюджетное общеобразовательное учреждение средняя общеобразовательная Школа 25 им.Героя Советского Союза Остаева А.Е.</t>
  </si>
  <si>
    <t>Бузоева Залина Султановна</t>
  </si>
  <si>
    <t>Муниципальное бюджетное общеобразовательное учреждение средняя общеобразовательная школа 31</t>
  </si>
  <si>
    <t>Варзиева Залина Амурхановна</t>
  </si>
  <si>
    <t>Муниципальное бюджетное общеобразовательное учреждение «Средняя общеобразовательная школа №3 с.Чермен» муниципального образования - Пригородный район Республики Северная Осетия-Алания</t>
  </si>
  <si>
    <t>Баркинхоева Лема Иссаевна</t>
  </si>
  <si>
    <t>Муниципальное казенное общеобразовательное учреждение средняя общеобразовательная школа №1 им. А.Н.Кибизова г.Дигоры Дигорского района РСО-Алания.</t>
  </si>
  <si>
    <t>Акоев Таймураз Юрьевич</t>
  </si>
  <si>
    <t>муниципальное бюджетное общеобразовательное учреждение "Средняя общеобразовательная школа имени Героя Социалистического Труда С.Кокаева с.Хумалаг"</t>
  </si>
  <si>
    <t>Битиева Эльвира Захаровна</t>
  </si>
  <si>
    <t>Дзгоева Джульетта Еруслановна</t>
  </si>
  <si>
    <t>Муниципальное бюджетное общеобразовательное учреждение "Средняя общеобразовательная школа №3 г.Беслана"</t>
  </si>
  <si>
    <t>Кантемирова Елена Ладимировна</t>
  </si>
  <si>
    <t>Муниципальное бюджетное общеобразовательное учреждение средняя общеобразовательная школа №18 с углубленным изучением отдельных предметов имени Героя Российской Федерации Стыцина Александра Михайловича</t>
  </si>
  <si>
    <t>Бурнацева Залина Цараевна</t>
  </si>
  <si>
    <t>Дедегкаева Зина Васильевна</t>
  </si>
  <si>
    <t>Муниципальное бюджетное общеобразовательное учреждение "Средняя общеобразовательная школа 2 г. Беслана"</t>
  </si>
  <si>
    <t>Дзабиева Альбина Михайловна</t>
  </si>
  <si>
    <t>Муниципальное бюджетное общеобразовательное учреждение "Средняя общеобразовательная школа №2 с.Ногир им.Х.Тотрова"</t>
  </si>
  <si>
    <t>Качмазов Герман Эльбрусович</t>
  </si>
  <si>
    <t>Муниципальное бюджетное общеобразовательное учреждение "Средняя общеобразовательная школа с.Новый Батако" Правобережного района Республики Северная Осетия - Алания</t>
  </si>
  <si>
    <t>Моргоева Светлана Георгиевна</t>
  </si>
  <si>
    <t>Муниципальное бюджетное общеобразовательное учреждение средняя общеобразовательная школа № 2 г. Ардона</t>
  </si>
  <si>
    <t>Адырхаева Залина Сталбековна</t>
  </si>
  <si>
    <t>Муниципальное бюджетное общеобразовательное учреждение "Средняя общеобразовательная школа имени Джемалдина Хамурзаевича Яндиева с.Дачное" муниципального образования Пригородный район Республики Северная Осетия- Алания</t>
  </si>
  <si>
    <t>Албакова Аза Алаудиновна</t>
  </si>
  <si>
    <t>Муниципальное бюджетное общеобразовательное учреждение основная общеобразовательная школа пос. Рамоново Алагирского района</t>
  </si>
  <si>
    <t>Бутаев Заурбек Маирбекович</t>
  </si>
  <si>
    <t>ГБОУ ЦО "Интеллект"</t>
  </si>
  <si>
    <t>Галаова Белла Николаевна</t>
  </si>
  <si>
    <t>Муниципальное бюджетное общеобразовательное учреждение "Средняя общеобразовательная школа с. Фарн"</t>
  </si>
  <si>
    <t>Хутинаева Мария Дмитриевна</t>
  </si>
  <si>
    <t>Муниципальное общеобразовательное учреждение средняя общеобразовательная школа пос. Мизур Алагирского района</t>
  </si>
  <si>
    <t>Калоева Ольга Николаевна</t>
  </si>
  <si>
    <t>Муниципальное бюджетное общеобразовательное учреждение «Средняя общеобразовательная школа № 1 им.Д.Хугаева с.Ногир» муниципального образования –Пригородный район РСО-Алания</t>
  </si>
  <si>
    <t>Кесаева Нэля Федоровна</t>
  </si>
  <si>
    <t>Муниципальное казенное общеобразовательное учреждение средняя общеобразовательная школа 3 им.Иса Хуадонти с. Чикола Ирафского района РСО- Алания</t>
  </si>
  <si>
    <t>Тускаева Рита Самсадиновна</t>
  </si>
  <si>
    <t>Муниципальное казенное общеобразовательное учреждение средняя общеобразовательная школа №2 ст. Змейская</t>
  </si>
  <si>
    <t>Асланов Арчил Демьянович</t>
  </si>
  <si>
    <t>Бурнацев Алан Тотрбекович</t>
  </si>
  <si>
    <t>Муниципальное бюджетное общеобразовательное учреждение "Средняя общеобразовательная школа № 2 с.Чермен" муниципального образования - Пригородный район Республики Северная Осетия - Алания</t>
  </si>
  <si>
    <t>Калагова Ляна Сидоровна</t>
  </si>
  <si>
    <t>Муниципальное бюджетное общеобразовательное учреждение средняя общеобразовательная школа 39 им. Т. С Дзебисова</t>
  </si>
  <si>
    <t>Кочиева И.С.</t>
  </si>
  <si>
    <t>Муниципальное казенное общеобразовательное учреждение средняя общеобразовательная школа №2 с.Дур-Дур Дигорского района РСО-Алания</t>
  </si>
  <si>
    <t>Цопанова Ляна Георгиевна</t>
  </si>
  <si>
    <t>Государственное бюджетное общеобразовательное учреждение "Общеобразовательная школа-интернат среднего общего образования г. Алагир".</t>
  </si>
  <si>
    <t>Качмазов Алан казбекович</t>
  </si>
  <si>
    <t>Муниципальное бюджетное общеобразовательное учреждение "Основная общеобразовательная школа с.Сунжа"</t>
  </si>
  <si>
    <t>Хугаев Ахсарбек Маркозович</t>
  </si>
  <si>
    <t>Муниципальное бюджетное общеобразовательное учреждение средняя общеобразовательная школа № 17 имени Владимира Сослановича Зангиева</t>
  </si>
  <si>
    <t>Зангиева Людмила Ахсарбековна</t>
  </si>
  <si>
    <t>МБОУ СОШ №21 им. Героя России Семёнова Д. В.</t>
  </si>
  <si>
    <t>Саркисян Г. Б.</t>
  </si>
  <si>
    <t>Муниципальное бюджетное общеобразовательное учреждение средняя общеобразовательная школа №14 имени Героя Советского Союза Ларионова В.П.</t>
  </si>
  <si>
    <t>Семененко Василий Владимирович</t>
  </si>
  <si>
    <t>Муниципальное бюджетное общеобразовательное учреждение средняя общеобразовательная школа с.Нарт Ардонского района РСО-Алания</t>
  </si>
  <si>
    <t>Алхазова Л.А.</t>
  </si>
  <si>
    <t>Муниципальное бюджетное общеобразовательное учреждение средняя общеобразовательная школа с.Балта имени кавалера ордена Красной Звезды и ордена Мужества Тиникашвили Эдуарда Васильевича</t>
  </si>
  <si>
    <t>Карелидзе Емзари Ираклиевич</t>
  </si>
  <si>
    <t>Муниципальное бюджетное общеобразовательное учреждение-средняя общеобразовательная школа №5 имени К.А. Ардашева</t>
  </si>
  <si>
    <t>Марченко Ирина Руслановна</t>
  </si>
  <si>
    <t>Муниципальное бюджетное общеобразовательное учреждение "Средняя общеобразовательная школа №2 имени Д. Доева с. Гизель"</t>
  </si>
  <si>
    <t>Хадзарагов Аслан Махарбекович</t>
  </si>
  <si>
    <t>Муниципальное бюджетное общеобразовательное учреждение гимназия №4 имени Героя Советского Союза Кибизова Александра Николаевича</t>
  </si>
  <si>
    <t>Цуциев Сослан Юрьевич</t>
  </si>
  <si>
    <t>муниципальное бюджетное общеобразовательное учреждение - средняя общеобразовательная школа станицы Терской Моздокского района Республики Северная Осетия-Алания</t>
  </si>
  <si>
    <t>Бузоева Людмила Николаевна</t>
  </si>
  <si>
    <t>Государственное бюджетное общеобразовательное учреждение "Гимназия "Диалог"</t>
  </si>
  <si>
    <t>Икаева Бэла Георгиевна</t>
  </si>
  <si>
    <t>Муниципальное казенное общеобразовательное учреждение средняя общеобразовательная школа с. Толдзгун</t>
  </si>
  <si>
    <t>Тургиев Роберт Владимирович</t>
  </si>
  <si>
    <t>Тубеев Роберт Сланбекович</t>
  </si>
  <si>
    <t>Гречаная Ирина Валентиновна</t>
  </si>
  <si>
    <t>Муниципальное бюджетное общеобразовательное учреждение средняя общеобразовательная школа с.Суадаг Алагирского района</t>
  </si>
  <si>
    <t>Козаев Заур Борисович</t>
  </si>
  <si>
    <t>Муниципальное бюджетное общеобразовательное учреждение "Средняя общеобразовательная школа с. Красногор Ардонского района Республики Северная Осетия-Алания"</t>
  </si>
  <si>
    <t>Леков Станислав Артурович</t>
  </si>
  <si>
    <t>Муниципальное бюджетное общеобразовательное учреждение – средняя  общеобразовательная школа им. Героя Советского Союза Калоева Г.А.   с. Веселое Моздокского района Республики Северная Осетия-Алания</t>
  </si>
  <si>
    <t>Дзебоева Фатима Львовна</t>
  </si>
  <si>
    <t>Муниципальное бюджетное общеобразовательное учреждение средняя общеобразовательная школа №34 имени Георгия Ивановича Хетагурова</t>
  </si>
  <si>
    <t>Гадиева Тамара Тасолтановна</t>
  </si>
  <si>
    <t>Муниципальное бюджетное общеобразовательное учреждение «Средняя общеобразовательная школа 1 им.А.Коцоева с.Гизель» муниципального образования -Пригородный район Республики Северная Осетия-Алания</t>
  </si>
  <si>
    <t>Кундухова Ольга Готоровна</t>
  </si>
  <si>
    <t>Муниципальное бюджетное общеобразовательное учреждение-средняя общеобразовательная школа №1 имени младшего сержанта Айдарова Рустама Руслановича с. Кизляр Моздокского района РСО-Алания</t>
  </si>
  <si>
    <t>Айдарова Залина Ахметовна</t>
  </si>
  <si>
    <t>Муниципальное бюджетное общеобразовательное учреждение "Средняя общеобразовательная школа имени Героя Советского Союза Хаджи-Умара Мамсурова с.Ольгинское" Правобережного района Республики Северная Осетия-Алания</t>
  </si>
  <si>
    <t>Тебиев Батраз Асланбекович</t>
  </si>
  <si>
    <t>Муниципальное бюджетное общеобразовательное учреждение-основная общеобразовательная школа им. полного кавалера ордена Славы Н.А. Мартыненко с. Киевского Моздокского района Республики Северная Осетия -Алания</t>
  </si>
  <si>
    <t>Карпенко Марина Васильевна</t>
  </si>
  <si>
    <t>Муниципальное бюджетное общеобразовательных учреждение средняя общеобразовательная школа с.Дзуарикау</t>
  </si>
  <si>
    <t>Газданова Р.К.</t>
  </si>
  <si>
    <t>Муниципальное бюджетное общеобразовательное учреждение "Средняя общеобразовательная школа с.Ир" муниципального образования - Пригородный район Республики Северная Осетия - Алания</t>
  </si>
  <si>
    <t>Канатова Аза Александровна</t>
  </si>
  <si>
    <t xml:space="preserve">Муниципальное казенное общеобразовательное учреждение средняя общеобразовательная школа им.М.Х.Караева с.Лескен Ирафского района </t>
  </si>
  <si>
    <t>Сагеева Л.К.</t>
  </si>
  <si>
    <t>Муниципальное общеобразовательное бюджетное учреждение вечерняя средняя общеобразовательная школа 2</t>
  </si>
  <si>
    <t>Кочетова Наталья Николаевна</t>
  </si>
  <si>
    <t>Муниципальное бюджетное общеобразовательное учреждение средняя общеобразовательная школа с.Фиагдон Ардонского района Республики Северная Осетия - Алания</t>
  </si>
  <si>
    <t>Хубаева Жанна Борисовна</t>
  </si>
  <si>
    <t>Муниципальное казённое общеобразовательное учреждение средняя общеобразовательная школа с. Карман Дигорского района РСО-АЛАНИЯ</t>
  </si>
  <si>
    <t>Созаева Э. Ю.</t>
  </si>
  <si>
    <t>Муниципальное казенное общеобразовательное учреждение средняя общеобразовательная школа с. Сурх-Дигора Ирафского района Республики Северная Осетия - Алания</t>
  </si>
  <si>
    <t>Хамикоев Борис Константинович</t>
  </si>
  <si>
    <t>Муниципальное бюджетное общеобразовательное учреждение "Средняя общеобразовательная школа № 1с. Тарское" муниципального образования - Пригородный район Республики Северная Осетия - Алания</t>
  </si>
  <si>
    <t>Техова Дунесса Албековна</t>
  </si>
  <si>
    <t>муниципальное бюджетное образовательное учреждение средняя общеобразовательная школа с.Коста Ардонского района РСО-Алания</t>
  </si>
  <si>
    <t>Еналдиева Светлана Владимировна</t>
  </si>
  <si>
    <t>Муниципальное бюджетное общеобразовательное учреждение средняя общеобразовательная школа №37</t>
  </si>
  <si>
    <t>Юсупова Лилия Энверовна</t>
  </si>
  <si>
    <t>Муниципальное бюджетное общеобразовательное учреждение-основная общеобразовательная школа имени кавалера Ордена мужества Евгения Александровича Комзаракова п.Советского</t>
  </si>
  <si>
    <t>Абаева Зарина Тимурбулатовна</t>
  </si>
  <si>
    <t>Муниципальное казённое общеобразовательное учреждение средняя общеобразовательная школа села Новый Урух</t>
  </si>
  <si>
    <t>НАДГЕРИЕВА ДЖУЛЕТТА ИГНАТОВНА</t>
  </si>
  <si>
    <t>Муниципальное бюджетное общеобразовательное учреждение средняя общеобразовательная школа 1им. Иванова Васильевича Джанаева ( Нигера)</t>
  </si>
  <si>
    <t>Хуриева Ирма Заурбековна</t>
  </si>
  <si>
    <t>Муниципальное казенное общеобразовательное учреждение средняя общеобразовательная школа ст. Николаевская Дигорского района</t>
  </si>
  <si>
    <t>Судаков Михаил Михайлович</t>
  </si>
  <si>
    <t>Муниципальное казённое общеобразовательной учреждение средняя общеобразовательная школа им. Г. Малиева с. Махческ.</t>
  </si>
  <si>
    <t>Гобаев Станислав Вячеславович</t>
  </si>
  <si>
    <t>Муниципальное казённое общеобразовательной учреждение средняя общеобразовательная школа с.Майрамадаг</t>
  </si>
  <si>
    <t>Гелиева Фатима Семкаевна</t>
  </si>
  <si>
    <t>Муниципальное бюджетное общеобразовательное учреждение-основная общеобразовательная школа станицы Черноярской Моздокского района</t>
  </si>
  <si>
    <t>Кибирова Людмила Ростиковна</t>
  </si>
  <si>
    <t>Муниципальное бюджетное общеобразовательное учреждение "Средняя общеобразовательная школа с.Комгарон"</t>
  </si>
  <si>
    <t>Тотрова Анжелика Митушовна</t>
  </si>
  <si>
    <t>Муниципальное казенное общеобразовательное учреждение основная общеобразовательная школа с.Мостиздах Дигорского района РСО-Алания имени Георгия Гадоевича Малиева</t>
  </si>
  <si>
    <t>Цаллаева Белла Лазаревна</t>
  </si>
  <si>
    <t>муниципальное бюджетное общеобразовательное учреждение"Средняя общеобразовательная школа с.Раздзог"</t>
  </si>
  <si>
    <t>Мамукаева Залина Хазбиевна</t>
  </si>
  <si>
    <t>Фидарова Лиляна Ивановна</t>
  </si>
  <si>
    <t>Муниципальное бюджетное общеобразовательное учреждение средняя общеобразовательная школа с. Виноградное</t>
  </si>
  <si>
    <t>Цугкиев Таймураз Васильевич</t>
  </si>
  <si>
    <t>Муниципальное бюджетное общеобразовательное учреждение "Средняя общеобразовательная школа с.Брут" Правобережного района РСО-Алания</t>
  </si>
  <si>
    <t>Тибилова Жанна Шамиловна</t>
  </si>
  <si>
    <t>Муниципальное бюджетное общеобразовательное учреждение средняя общеобразовательная школа с.Кирово Ардонского района РСО-Алания</t>
  </si>
  <si>
    <t>Чельдиева Марина Владимировна</t>
  </si>
  <si>
    <t>Муниципальное казенное общеобразовательное учреждение средняя общеобразовательная школа имени полного кавалера Ордена Славы Юрченко И. Л. С. Советское</t>
  </si>
  <si>
    <t>Дзоблаев Эдик Викторович</t>
  </si>
  <si>
    <t>Муниципальное общеобразовательное учреждение основная общеобразовательная школа №3 им. А.М.Абаева г. Дигоры РСО-Алания</t>
  </si>
  <si>
    <t>Елбаева Лара Владимировна</t>
  </si>
  <si>
    <t>государственное бюджетное общеобразовательное учреждение «Специальная (коррекционная) общеобразовательная школа-интернат для детей-сирот и детей, оставшихся без попечения родителей, «Надежда»</t>
  </si>
  <si>
    <t>Закрияева Людмила Парпишоевна</t>
  </si>
  <si>
    <t>Муниципальное бюджетное общеобразовательное учреждение Средняя общеобразовательная школа с. Хурикау</t>
  </si>
  <si>
    <t>Котиева Макка Бисултановна</t>
  </si>
  <si>
    <t>Муниципальное бюджетное общеобразовательное учреждение " средняя общеобразовательная школа имени дважды героя советского союза Исса Плиева с.Батако"</t>
  </si>
  <si>
    <t>Музаева Галина Георгиевна</t>
  </si>
  <si>
    <t>Муниципальное бюджетное общеобразовательное учреждение средняя общеобразовательная школа с. Црау Алагирского района</t>
  </si>
  <si>
    <t>Коциева Жанна Викторовна</t>
  </si>
  <si>
    <t>Муниципальное бюджетное общеобразовательное учреждение "Средняя общеобразовательная школа с. Новое"</t>
  </si>
  <si>
    <t>Султыгова Марифа Магометовна</t>
  </si>
  <si>
    <t>Муниципальное бюджетное общеобразовательное учреждение "Средняя общеобразовательная школа с.Цалык"</t>
  </si>
  <si>
    <t>Дзгоева Джульетта Солтиевна</t>
  </si>
  <si>
    <t>Муниципальное бюджетное общеобразовательное учреждение "Средняя общеобразовательная школа с.Майское" муниципального образования Пригородный район Республики Северная Осетия-алания</t>
  </si>
  <si>
    <t>Костоева Эсет Маисовна</t>
  </si>
  <si>
    <t>Муниципальное бюджетное общеобразовательное учреждение «Средняя общеобразовательная школа №7 имени Героя России Юрия Нестеренко» г. Беслана Правобережного района Республики Северная Осетия – Алания</t>
  </si>
  <si>
    <t>Инагамаова Фатима Фатыховна</t>
  </si>
  <si>
    <t>Муниципальное бюджетное общеобразовательное учреждение "Средняя общеобразовательная школа №2 с.Октябрьское "</t>
  </si>
  <si>
    <t>Догузова Фатима Амирановна</t>
  </si>
  <si>
    <t>Муниципальное бюджетное общеобразовательное учреждение средняя общеобразовательная школа №8</t>
  </si>
  <si>
    <t>Дзусов Георгий Игоревич</t>
  </si>
  <si>
    <t>Муниципальное казенное общеобразовательное учреждение средняя общеобразовательная школа с.Ахсарисар</t>
  </si>
  <si>
    <t>Катаев Мэлс Юрьевич</t>
  </si>
  <si>
    <t>Муниципальное бюджетное общеобразовательное учреждение "Основная образовательная школа с.Даргавс"</t>
  </si>
  <si>
    <t>Баева Светлана Афанасьевна</t>
  </si>
  <si>
    <t>Муниципальное бюджетное общеобразовательное учреждение основная общеобразовательная школа пос. Тельмана Моздокского района Республики Северная Осетия Алания</t>
  </si>
  <si>
    <t>Кибирова Евгения Леонардовна</t>
  </si>
  <si>
    <t>Муниципальное бюджетное общеобразовательное учреждение средняя общеобразовательная школа №19</t>
  </si>
  <si>
    <t>Чараева Манана Аршаковна</t>
  </si>
  <si>
    <t>Муниципальное бюджетное общеобразовательное учреждение - средняя общеобразовательная школа п. Притеречного Моздокского района Республики Северная Осетия - Алания</t>
  </si>
  <si>
    <t>Тимофеева Виктория Алексеевна</t>
  </si>
  <si>
    <t>Муниципальное бюджетное общеобразовательное учреждение средняя общеобразовательная школа имени военного летчика капитана Р.А.Хордаева с Предгорное</t>
  </si>
  <si>
    <t>Яхъяева Селита Абасовна</t>
  </si>
  <si>
    <t>Государственное бюджетное общеобразовательное учреждение для детей, нуждающихся в психолого-педагогической и медико-социальной помощи, "Центр психолого-педагогической реабилитации и коррекции"</t>
  </si>
  <si>
    <t>Бритаева Залина Мирославовна</t>
  </si>
  <si>
    <t>Муниципальное бюджетное общеобразовательное учреждение- основная общеобразовательная школа посёлка Калининский Моздокского района Республики Северная Осетия-Алания</t>
  </si>
  <si>
    <t>Васильева Елена Владимировна</t>
  </si>
  <si>
    <t>Муниципальное бюджетное общеобразовательное учреждение- основная общеобразовательная школа п. Садовый</t>
  </si>
  <si>
    <t>Габрашвили Юлия Олеговна</t>
  </si>
  <si>
    <t>Муниципальное казенное общеобразовательное учреждение основная общеобразовательная школа №1 им. Л.Дзотова с. Дур-Дур</t>
  </si>
  <si>
    <t>Ганоев Казбек Хазбиевич</t>
  </si>
  <si>
    <t>Муниципальное казенное общеобразовательное учреждение основная общеобразовательная школа им. Созаева Ю.К. с. Урсдон Дигорского района РСО-Алания</t>
  </si>
  <si>
    <t>Дзбоев Аслан Георгиевич</t>
  </si>
  <si>
    <t>Муниципальное бюджетное общеобразовательное учреждение "Средняя общеобразовательная школа с. В.Саниба" муниципального образования - Пригородный район Республики Северная Осетия - Алания</t>
  </si>
  <si>
    <t>Дзебисов Тамерлан Цараевич</t>
  </si>
  <si>
    <t>Муниципальное общеобразовательное учреждение "Средняя общеобразовательная школа имени Тамерлана Кимовича Агузарова с.Нижняя Саниба" муниципального образования - Пригородный район Республики Северная Осетия-Алания</t>
  </si>
  <si>
    <t>Доева Ирина Эвриковна</t>
  </si>
  <si>
    <t>Муниципальное казенное общеобразовательное учреждение основная общеобразовательная школа с.Синдзикау им.А.Т.Гапбаева Дигорского района РСО-Алания</t>
  </si>
  <si>
    <t>Езеев Радик Хадзиретович</t>
  </si>
  <si>
    <t>Муниципальная бюджетная общеобразовательная школа-интернат «Общеобразовательная школа-интернат основного общего образования с углубленным изучением физической культуры имени Ивана Константиновича Каниди» Правобережного района г.Беслан РСО-Алания</t>
  </si>
  <si>
    <t>Каниди Константин Иванович</t>
  </si>
  <si>
    <t>Государственное бюджетное общеобразовательное учреждение « Комплексный реабилитационно- образовательный центр для детей с нарушением слуха и зрения»</t>
  </si>
  <si>
    <t>Карсанова Марина Мирзакуловна</t>
  </si>
  <si>
    <t>Муниципальное бюджетное общеобразовательное учреждение-основная общеобразовательная школа станицы Ново-Осетинской Моздокского района Республики Северная Осетия-Алания</t>
  </si>
  <si>
    <t>Касаева Оксана Александровна</t>
  </si>
  <si>
    <t>Муниципальное бюджетное общеобразовательное учреждение "Основная общеобразовательная школа №2 имени Защитников Отечества с.Камбилеевское" муниципального образования Пригородный район Республики Северная Осетия-Алания</t>
  </si>
  <si>
    <t>Качмазова Оксана Анатольевна</t>
  </si>
  <si>
    <t>Муниципальное казенное общеобразовательное учреждение средняя общеобразовательная школа с.Комсомольское муниципального образования Кировский район республики Северная Осетия- Алания</t>
  </si>
  <si>
    <t>Кобесова Марина Нугзаровна</t>
  </si>
  <si>
    <t>ГБОУ коррекционнная школа-интернат г.Моздок</t>
  </si>
  <si>
    <t>Мироненко Наталия Геннадиевна</t>
  </si>
  <si>
    <t>Муниципальное бюджетное общеобразовательное учреждение -основная общеобразовательная школа с.Раздольного Моздокского района Республики Северная Осетия-Алания</t>
  </si>
  <si>
    <t>Распутняя Светлана Николаевна</t>
  </si>
  <si>
    <t>Муниципальное бюджетное общеобразовательное учреждение "Средняя общеобразовательная школа имени Героя Советского Союза Ибрагима Дзусова с. Заманкул" Правобережного района</t>
  </si>
  <si>
    <t>Сидакова Альбина Жраповна</t>
  </si>
  <si>
    <t>Муниципальное бюджетное общеобразовательное учреждение"Основная общеобразовательная школа п.Алханчурт"муниципального образования Пригородный район Республики Северная Осетия-Алания</t>
  </si>
  <si>
    <t>Скодтаева Лариса Каурбековна</t>
  </si>
  <si>
    <t>Муниципальное бюджетное общеобразовательное учреждение основная общеобразовательная школа имени Н.И.Сулимова с.Сухотского</t>
  </si>
  <si>
    <t>Тажедут Ф.З.</t>
  </si>
  <si>
    <t>Государственное бюджетное общеобразовательное учреждение "Центр образования "Эрудит"</t>
  </si>
  <si>
    <t>Фидарова Эльма Хатахцикоевна</t>
  </si>
  <si>
    <t>Муниципальное бюджетное общеобразовательное учреждение 'Средняя общеобразовательная школа имени Героя Советского Союза Энвера Ахсарова с. Зильги'.</t>
  </si>
  <si>
    <t>Хаблиева Римиа Романовна</t>
  </si>
  <si>
    <t>Муниципальное бюджетное общеобразовательное учреждение "Средняя общеобразовательная школа с.Куртат" муниципального образования - Пригородный район Республики Северная Осетия - Алания</t>
  </si>
  <si>
    <t>Хамикоева Диана Наваговна</t>
  </si>
  <si>
    <t>Муниципальное бюджетное общеобразовательное учреждение "Средняя общеобразовательная школа с.Донгарон" муниципального образования - Пригородный район Республики Северная Осетия - Алания</t>
  </si>
  <si>
    <t>Хетагуров Элизбар Арутинович</t>
  </si>
  <si>
    <t>Государственноее бюджетное общеобразовательное учреждение школа-интернат "Аланская гимназия"</t>
  </si>
  <si>
    <t>Царазонова Мадина Викторовна</t>
  </si>
  <si>
    <t>Государственное бюджетное общеобразовательное учреждение "Санаторная школа-интернат имени генерал-майора Михаила Сандровича Бароева"</t>
  </si>
  <si>
    <t>Цгоева Светлана Авдуловна</t>
  </si>
  <si>
    <t>Муниципальное бюджетное общеобразовательне учреждение 'Средняя общеобразовательная школа 2 с.Тарское "</t>
  </si>
  <si>
    <t>Чаниева Тамара Микаиловна</t>
  </si>
  <si>
    <t>№ п/п</t>
  </si>
  <si>
    <t>Полное наименование образовательной организации (в соответствии с уставом)</t>
  </si>
  <si>
    <t>Муниципальное образование</t>
  </si>
  <si>
    <t>ФИО руководителя</t>
  </si>
  <si>
    <t>Стаж</t>
  </si>
  <si>
    <t>Стаж в должности руководителя ОО</t>
  </si>
  <si>
    <t>Количество выпускников, набравших по трем предметам 161-190 баллов</t>
  </si>
  <si>
    <t>Количество выпускников, набравших по трем предметам 191-220 баллов</t>
  </si>
  <si>
    <t>Количество выпускников, набравших по трем предметам 221-250 баллов</t>
  </si>
  <si>
    <t>Количество выпускников, набравших по трем предметам  более 250 баллов</t>
  </si>
  <si>
    <t>Количество призеров и победителей заключительного этапа Всероссийской олимпиады школьников, ед.</t>
  </si>
  <si>
    <t>Количество участников регионального этапа  Всероссийской олимпиады школьников, набравших количество баллов, необходимых для участия в заключительном этапе ВСОШ , ед.</t>
  </si>
  <si>
    <t xml:space="preserve">Количество призеров/победителей регионального этапа Всероссийской олимпиады школьников </t>
  </si>
  <si>
    <t>Призеры/победители в командных соревнованиях (Президентские спортивные игры, Президентские состязания,  соревнования спортивных клубов)</t>
  </si>
  <si>
    <t>Количество победителей ГТО (золотая медаль)</t>
  </si>
  <si>
    <t>Количество победителей ГТО (серебряная медаль)</t>
  </si>
  <si>
    <t>Количество победителей ГТО (бронзовая медаль)</t>
  </si>
  <si>
    <t>Количество обучающихся, стоящих на учете в ПДН/КДН и не совершивших повторное правонарушение в течение учебного года</t>
  </si>
  <si>
    <t>Наличие призеров регионального этапа WorldSkills</t>
  </si>
  <si>
    <t>Наличие победителя регионального этапа WorldSkills</t>
  </si>
  <si>
    <t>Наличие призеров регионального этапа Абилимпикс</t>
  </si>
  <si>
    <t>Наличие победителя регионального этапа Абилимпикс</t>
  </si>
  <si>
    <t>Наличие призеров федерального этапа WorldSkills</t>
  </si>
  <si>
    <t>Наличие победителя федерального этапа WorldSkills</t>
  </si>
  <si>
    <t>Наличие призеров федерального этапа Абилимпикс</t>
  </si>
  <si>
    <t>Наличие победителя федерального этапа Абилимпикс</t>
  </si>
  <si>
    <t xml:space="preserve">ИТОГО баллов </t>
  </si>
  <si>
    <t>обьективная оценка эксперта</t>
  </si>
  <si>
    <t xml:space="preserve">Показатель </t>
  </si>
  <si>
    <t>оптимальное значение</t>
  </si>
  <si>
    <t>ответственный за заполнение</t>
  </si>
  <si>
    <t>Тотоева Н</t>
  </si>
  <si>
    <t>1 балл за каждого</t>
  </si>
  <si>
    <t>2 балла за каждого</t>
  </si>
  <si>
    <t>100 баллов за каждого</t>
  </si>
  <si>
    <t>Ревазова А</t>
  </si>
  <si>
    <t>20 баллов за каждого</t>
  </si>
  <si>
    <t>5 баллов за каждого</t>
  </si>
  <si>
    <t>10 баллов за каждого</t>
  </si>
  <si>
    <t>5 баллов за призовое место. 10 баллов за 1 место (региональный ровень);
2 балла - муниципальный уровень</t>
  </si>
  <si>
    <t>Езеев А</t>
  </si>
  <si>
    <t>3 балла за каждого</t>
  </si>
  <si>
    <t>Батаева Ф</t>
  </si>
  <si>
    <t>3 балл за каждый проект</t>
  </si>
  <si>
    <t>Гугкаев А</t>
  </si>
  <si>
    <t>25 баллов за каждого</t>
  </si>
  <si>
    <t>30 баллов за каждого</t>
  </si>
  <si>
    <t>Количество обучающихся</t>
  </si>
  <si>
    <t>Участие в отборочном этапе WorldSkills</t>
  </si>
  <si>
    <t>2 баллов за каждую компетенцию</t>
  </si>
  <si>
    <t>Количество участников регионального этапа Абилимпикс</t>
  </si>
  <si>
    <t>планируется включить данный показатель в 2022 году</t>
  </si>
  <si>
    <t xml:space="preserve"> - основная школа </t>
  </si>
  <si>
    <t>0,6 балла за каждого</t>
  </si>
  <si>
    <t>1 балла за каждого</t>
  </si>
  <si>
    <t>2 балл за каждого</t>
  </si>
  <si>
    <t>4 балла за каждого</t>
  </si>
  <si>
    <t>0,75 балла за каждого</t>
  </si>
  <si>
    <t>0,5 балл за каждого</t>
  </si>
  <si>
    <t>0,25 баллов за каждого</t>
  </si>
  <si>
    <t>Победители и призеры предпрофессиональных конференций и  конкурсов проводимых  в рамках региональных проектов (развитие математического и химико-биологического образования, подготовка кадров для системы образования, "Математическая вертикаль", математ. классы, пед. классы, кадет. классы, мед. классы, сбер классы)</t>
  </si>
  <si>
    <t>Муниципальное казённое общеобразовательное учреждение средняя общеобразовательная школа им. С.Х. Тубеева  с. Хазнидон Ирафского района РСО-Алания</t>
  </si>
  <si>
    <t>Муниципальное казенное общеобразовательное учреждение средняя общеобразовательная школа №2 им.С.Газдарова с.Чикола Ирафского района РСО-Алания</t>
  </si>
  <si>
    <t>Муниципальное казенное общеобразовательное учреждение средняя общеобразовательная школа им.Д.Мамсурова с.Средний Урух</t>
  </si>
  <si>
    <t>Муниципальное казённое общеобразовательное учреждение средняя общеобразовательная школа №3 имени Героя Советского Союза К.Д.Карсанова с.Эльхотово муниципального образования Кировский район Республики Северная Осетия-Алания</t>
  </si>
  <si>
    <t>Муниципальное бюджетное общеобразовательное учреждение– основная общеобразовательная школа-интернат имени З.К. Тигеева г. Моздока Республики Северная Осетия – Алания</t>
  </si>
  <si>
    <t>Муниципальное казённое общеобразовательной учреждение средняя общеобразовательная многопрофильная  школа№ 44 им. В. Кудзоева</t>
  </si>
  <si>
    <t>ГБОУ школа-интернат г.Владикавказ</t>
  </si>
  <si>
    <t>МБОУ СОШ № 50 им.С.В.Марзоева</t>
  </si>
  <si>
    <t>количество обучающихся  500 и более человек</t>
  </si>
  <si>
    <t>количество обучающихся  от  0 до 500 человек</t>
  </si>
  <si>
    <t>в расчете на одого ученика</t>
  </si>
  <si>
    <t xml:space="preserve">Количество педагогических работников, успешно прошедших региональный мониторинг профессиональных компетенций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</si>
</sst>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A6E3B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EA4335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BBC0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EA4335"/>
      </patternFill>
    </fill>
    <fill>
      <patternFill patternType="solid">
        <fgColor theme="0"/>
        <bgColor rgb="FFA6E3B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rgb="FFA6E3B7"/>
      </patternFill>
    </fill>
    <fill>
      <patternFill patternType="solid">
        <fgColor rgb="FF00B0F0"/>
        <bgColor rgb="FFEA433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5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rgb="FFEA433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A6E3B7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164" fontId="2" fillId="7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164" fontId="1" fillId="6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5" fillId="13" borderId="2" xfId="0" applyFont="1" applyFill="1" applyBorder="1" applyAlignment="1">
      <alignment vertical="top" wrapText="1"/>
    </xf>
    <xf numFmtId="0" fontId="5" fillId="13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14" borderId="1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center" vertical="top"/>
    </xf>
    <xf numFmtId="0" fontId="3" fillId="14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horizontal="center" vertical="top"/>
    </xf>
    <xf numFmtId="0" fontId="2" fillId="17" borderId="1" xfId="0" applyFont="1" applyFill="1" applyBorder="1" applyAlignment="1">
      <alignment horizontal="center" vertical="top"/>
    </xf>
    <xf numFmtId="164" fontId="1" fillId="15" borderId="1" xfId="0" applyNumberFormat="1" applyFont="1" applyFill="1" applyBorder="1" applyAlignment="1">
      <alignment horizontal="center" vertical="top"/>
    </xf>
    <xf numFmtId="0" fontId="2" fillId="18" borderId="1" xfId="0" applyFont="1" applyFill="1" applyBorder="1" applyAlignment="1">
      <alignment horizontal="center" vertical="top"/>
    </xf>
    <xf numFmtId="0" fontId="2" fillId="19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1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14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/>
    </xf>
    <xf numFmtId="0" fontId="1" fillId="21" borderId="1" xfId="0" applyFont="1" applyFill="1" applyBorder="1" applyAlignment="1">
      <alignment horizontal="center" vertical="top"/>
    </xf>
    <xf numFmtId="0" fontId="2" fillId="22" borderId="1" xfId="0" applyFont="1" applyFill="1" applyBorder="1" applyAlignment="1">
      <alignment horizontal="left" vertical="top" wrapText="1"/>
    </xf>
    <xf numFmtId="0" fontId="2" fillId="22" borderId="1" xfId="0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7" fillId="25" borderId="0" xfId="0" applyFont="1" applyFill="1" applyAlignment="1">
      <alignment vertical="top"/>
    </xf>
    <xf numFmtId="164" fontId="0" fillId="0" borderId="0" xfId="0" applyNumberFormat="1" applyAlignment="1">
      <alignment vertical="top"/>
    </xf>
    <xf numFmtId="164" fontId="0" fillId="24" borderId="0" xfId="0" applyNumberFormat="1" applyFill="1" applyAlignment="1">
      <alignment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2" fillId="22" borderId="1" xfId="0" applyFont="1" applyFill="1" applyBorder="1" applyAlignment="1">
      <alignment vertical="top" wrapText="1"/>
    </xf>
    <xf numFmtId="0" fontId="1" fillId="23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13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91"/>
  <sheetViews>
    <sheetView tabSelected="1" zoomScale="85" zoomScaleNormal="85" workbookViewId="0">
      <selection activeCell="AF8" sqref="AF8"/>
    </sheetView>
  </sheetViews>
  <sheetFormatPr defaultRowHeight="15" x14ac:dyDescent="0.25"/>
  <cols>
    <col min="1" max="1" width="9.140625" style="17"/>
    <col min="2" max="2" width="68.5703125" style="17" customWidth="1"/>
    <col min="3" max="3" width="25.28515625" style="17" customWidth="1"/>
    <col min="4" max="4" width="35.7109375" style="17" customWidth="1"/>
    <col min="5" max="5" width="21.85546875" style="26" customWidth="1"/>
    <col min="6" max="6" width="9.5703125" style="17" customWidth="1"/>
    <col min="7" max="7" width="19.5703125" style="17" customWidth="1"/>
    <col min="8" max="10" width="17" style="17" customWidth="1"/>
    <col min="11" max="11" width="21.28515625" style="17" customWidth="1"/>
    <col min="12" max="12" width="27.28515625" style="17" customWidth="1"/>
    <col min="13" max="13" width="31.85546875" style="17" customWidth="1"/>
    <col min="14" max="14" width="21.85546875" style="17" customWidth="1"/>
    <col min="15" max="15" width="32.5703125" style="17" customWidth="1"/>
    <col min="16" max="16" width="20.5703125" style="17" customWidth="1"/>
    <col min="17" max="17" width="21" style="17" customWidth="1"/>
    <col min="18" max="18" width="23.140625" style="17" customWidth="1"/>
    <col min="19" max="19" width="31.7109375" style="17" customWidth="1"/>
    <col min="20" max="20" width="26.140625" style="17" customWidth="1"/>
    <col min="21" max="21" width="47.7109375" style="17" customWidth="1"/>
    <col min="22" max="22" width="29.42578125" style="17" customWidth="1"/>
    <col min="23" max="24" width="17.42578125" style="17" customWidth="1"/>
    <col min="25" max="25" width="19.5703125" style="17" customWidth="1"/>
    <col min="26" max="31" width="17.42578125" style="17" customWidth="1"/>
    <col min="32" max="32" width="19.5703125" style="17" customWidth="1"/>
    <col min="33" max="16384" width="9.140625" style="17"/>
  </cols>
  <sheetData>
    <row r="2" spans="1:35" ht="18.75" x14ac:dyDescent="0.25">
      <c r="B2" s="41"/>
      <c r="C2" s="42" t="s">
        <v>421</v>
      </c>
      <c r="D2" s="42"/>
    </row>
    <row r="3" spans="1:35" ht="18.75" x14ac:dyDescent="0.25">
      <c r="B3" s="58"/>
      <c r="C3" s="43" t="s">
        <v>438</v>
      </c>
      <c r="D3" s="43"/>
    </row>
    <row r="4" spans="1:35" ht="18.75" x14ac:dyDescent="0.25">
      <c r="B4" s="55"/>
      <c r="C4" s="43" t="s">
        <v>439</v>
      </c>
      <c r="D4" s="43"/>
    </row>
    <row r="5" spans="1:35" ht="18.75" x14ac:dyDescent="0.25">
      <c r="B5" s="42"/>
      <c r="C5" s="42"/>
      <c r="D5" s="4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31"/>
    </row>
    <row r="6" spans="1:35" ht="216.75" customHeight="1" x14ac:dyDescent="0.25">
      <c r="A6" s="70" t="s">
        <v>369</v>
      </c>
      <c r="B6" s="70" t="s">
        <v>370</v>
      </c>
      <c r="C6" s="70" t="s">
        <v>371</v>
      </c>
      <c r="D6" s="70" t="s">
        <v>372</v>
      </c>
      <c r="E6" s="72" t="s">
        <v>416</v>
      </c>
      <c r="F6" s="71" t="s">
        <v>373</v>
      </c>
      <c r="G6" s="70" t="s">
        <v>374</v>
      </c>
      <c r="H6" s="18" t="s">
        <v>375</v>
      </c>
      <c r="I6" s="18" t="s">
        <v>376</v>
      </c>
      <c r="J6" s="18" t="s">
        <v>377</v>
      </c>
      <c r="K6" s="18" t="s">
        <v>378</v>
      </c>
      <c r="L6" s="18" t="s">
        <v>379</v>
      </c>
      <c r="M6" s="18" t="s">
        <v>380</v>
      </c>
      <c r="N6" s="44" t="s">
        <v>381</v>
      </c>
      <c r="O6" s="45" t="s">
        <v>382</v>
      </c>
      <c r="P6" s="45" t="s">
        <v>383</v>
      </c>
      <c r="Q6" s="45" t="s">
        <v>384</v>
      </c>
      <c r="R6" s="45" t="s">
        <v>385</v>
      </c>
      <c r="S6" s="45" t="s">
        <v>386</v>
      </c>
      <c r="T6" s="64" t="s">
        <v>441</v>
      </c>
      <c r="U6" s="44" t="s">
        <v>429</v>
      </c>
      <c r="V6" s="44" t="s">
        <v>417</v>
      </c>
      <c r="W6" s="18" t="s">
        <v>387</v>
      </c>
      <c r="X6" s="51" t="s">
        <v>388</v>
      </c>
      <c r="Y6" s="52" t="s">
        <v>419</v>
      </c>
      <c r="Z6" s="18" t="s">
        <v>389</v>
      </c>
      <c r="AA6" s="18" t="s">
        <v>390</v>
      </c>
      <c r="AB6" s="18" t="s">
        <v>391</v>
      </c>
      <c r="AC6" s="18" t="s">
        <v>392</v>
      </c>
      <c r="AD6" s="18" t="s">
        <v>393</v>
      </c>
      <c r="AE6" s="18" t="s">
        <v>394</v>
      </c>
      <c r="AF6" s="68" t="s">
        <v>395</v>
      </c>
      <c r="AI6" s="62" t="s">
        <v>440</v>
      </c>
    </row>
    <row r="7" spans="1:35" ht="45.75" customHeight="1" x14ac:dyDescent="0.25">
      <c r="A7" s="70"/>
      <c r="B7" s="70"/>
      <c r="C7" s="70"/>
      <c r="D7" s="70"/>
      <c r="E7" s="73"/>
      <c r="F7" s="71"/>
      <c r="G7" s="70"/>
      <c r="H7" s="15" t="s">
        <v>396</v>
      </c>
      <c r="I7" s="15" t="s">
        <v>396</v>
      </c>
      <c r="J7" s="15" t="s">
        <v>396</v>
      </c>
      <c r="K7" s="15" t="s">
        <v>396</v>
      </c>
      <c r="L7" s="16" t="s">
        <v>396</v>
      </c>
      <c r="M7" s="16" t="s">
        <v>396</v>
      </c>
      <c r="N7" s="16" t="s">
        <v>396</v>
      </c>
      <c r="O7" s="15" t="s">
        <v>396</v>
      </c>
      <c r="P7" s="15" t="s">
        <v>396</v>
      </c>
      <c r="Q7" s="15" t="s">
        <v>396</v>
      </c>
      <c r="R7" s="15" t="s">
        <v>396</v>
      </c>
      <c r="S7" s="15" t="s">
        <v>396</v>
      </c>
      <c r="T7" s="53" t="s">
        <v>396</v>
      </c>
      <c r="U7" s="16" t="s">
        <v>396</v>
      </c>
      <c r="V7" s="53" t="s">
        <v>396</v>
      </c>
      <c r="W7" s="15" t="s">
        <v>396</v>
      </c>
      <c r="X7" s="53" t="s">
        <v>396</v>
      </c>
      <c r="Y7" s="53" t="s">
        <v>396</v>
      </c>
      <c r="Z7" s="15" t="s">
        <v>396</v>
      </c>
      <c r="AA7" s="15" t="s">
        <v>396</v>
      </c>
      <c r="AB7" s="15" t="s">
        <v>396</v>
      </c>
      <c r="AC7" s="15" t="s">
        <v>396</v>
      </c>
      <c r="AD7" s="15" t="s">
        <v>396</v>
      </c>
      <c r="AE7" s="15" t="s">
        <v>396</v>
      </c>
      <c r="AF7" s="69"/>
    </row>
    <row r="8" spans="1:35" ht="78.75" customHeight="1" x14ac:dyDescent="0.25">
      <c r="A8" s="19"/>
      <c r="B8" s="1" t="s">
        <v>87</v>
      </c>
      <c r="C8" s="1" t="s">
        <v>58</v>
      </c>
      <c r="D8" s="1" t="s">
        <v>88</v>
      </c>
      <c r="E8" s="24">
        <v>948</v>
      </c>
      <c r="F8" s="2">
        <v>41</v>
      </c>
      <c r="G8" s="2">
        <v>30</v>
      </c>
      <c r="H8" s="3">
        <v>11.4</v>
      </c>
      <c r="I8" s="3">
        <v>6</v>
      </c>
      <c r="J8" s="3">
        <v>8</v>
      </c>
      <c r="K8" s="3">
        <v>0</v>
      </c>
      <c r="L8" s="4">
        <v>0</v>
      </c>
      <c r="M8" s="4">
        <v>0</v>
      </c>
      <c r="N8" s="4">
        <v>0</v>
      </c>
      <c r="O8" s="2">
        <v>0</v>
      </c>
      <c r="P8" s="25">
        <v>0</v>
      </c>
      <c r="Q8" s="2">
        <v>2.5</v>
      </c>
      <c r="R8" s="2">
        <v>0.25</v>
      </c>
      <c r="S8" s="2">
        <v>2</v>
      </c>
      <c r="T8" s="65"/>
      <c r="U8" s="5">
        <v>3</v>
      </c>
      <c r="V8" s="49"/>
      <c r="W8" s="6">
        <v>0</v>
      </c>
      <c r="X8" s="50">
        <v>0</v>
      </c>
      <c r="Y8" s="50"/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7">
        <f t="shared" ref="AF8:AF39" si="0">SUM(H8:AE8)</f>
        <v>33.15</v>
      </c>
      <c r="AG8" s="60">
        <f>SUM(AF8:AF18)</f>
        <v>159.64999999999998</v>
      </c>
      <c r="AH8" s="17">
        <f>SUM(E8:E18)</f>
        <v>4069</v>
      </c>
      <c r="AI8" s="17">
        <f>AH8/AG8</f>
        <v>25.487002818665836</v>
      </c>
    </row>
    <row r="9" spans="1:35" ht="61.5" customHeight="1" x14ac:dyDescent="0.25">
      <c r="A9" s="19"/>
      <c r="B9" s="1" t="s">
        <v>65</v>
      </c>
      <c r="C9" s="1" t="s">
        <v>58</v>
      </c>
      <c r="D9" s="1" t="s">
        <v>66</v>
      </c>
      <c r="E9" s="24">
        <v>847</v>
      </c>
      <c r="F9" s="2">
        <v>43</v>
      </c>
      <c r="G9" s="2">
        <v>16</v>
      </c>
      <c r="H9" s="3">
        <v>6</v>
      </c>
      <c r="I9" s="3">
        <v>8</v>
      </c>
      <c r="J9" s="3">
        <v>8</v>
      </c>
      <c r="K9" s="3">
        <v>4</v>
      </c>
      <c r="L9" s="4">
        <v>0</v>
      </c>
      <c r="M9" s="4">
        <v>0</v>
      </c>
      <c r="N9" s="4">
        <v>0</v>
      </c>
      <c r="O9" s="2">
        <v>0</v>
      </c>
      <c r="P9" s="8">
        <v>9.5500000000000007</v>
      </c>
      <c r="Q9" s="2">
        <v>3</v>
      </c>
      <c r="R9" s="2">
        <v>4.5</v>
      </c>
      <c r="S9" s="2">
        <v>0</v>
      </c>
      <c r="T9" s="65"/>
      <c r="U9" s="5">
        <v>0</v>
      </c>
      <c r="V9" s="49"/>
      <c r="W9" s="6">
        <v>0</v>
      </c>
      <c r="X9" s="50">
        <v>0</v>
      </c>
      <c r="Y9" s="50"/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7">
        <f t="shared" si="0"/>
        <v>43.05</v>
      </c>
    </row>
    <row r="10" spans="1:35" ht="56.25" x14ac:dyDescent="0.25">
      <c r="A10" s="19"/>
      <c r="B10" s="1" t="s">
        <v>57</v>
      </c>
      <c r="C10" s="1" t="s">
        <v>58</v>
      </c>
      <c r="D10" s="1" t="s">
        <v>59</v>
      </c>
      <c r="E10" s="24">
        <v>705</v>
      </c>
      <c r="F10" s="2">
        <v>40</v>
      </c>
      <c r="G10" s="2">
        <v>21</v>
      </c>
      <c r="H10" s="3">
        <v>6</v>
      </c>
      <c r="I10" s="3">
        <v>1</v>
      </c>
      <c r="J10" s="3">
        <v>2</v>
      </c>
      <c r="K10" s="3">
        <v>4</v>
      </c>
      <c r="L10" s="4">
        <v>0</v>
      </c>
      <c r="M10" s="4">
        <v>0</v>
      </c>
      <c r="N10" s="4">
        <v>5</v>
      </c>
      <c r="O10" s="2">
        <v>0</v>
      </c>
      <c r="P10" s="8">
        <v>2.75</v>
      </c>
      <c r="Q10" s="2">
        <v>4</v>
      </c>
      <c r="R10" s="2">
        <v>2.5</v>
      </c>
      <c r="S10" s="2">
        <v>0</v>
      </c>
      <c r="T10" s="65"/>
      <c r="U10" s="5">
        <v>3</v>
      </c>
      <c r="V10" s="49"/>
      <c r="W10" s="6">
        <v>0</v>
      </c>
      <c r="X10" s="50">
        <v>0</v>
      </c>
      <c r="Y10" s="50"/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7">
        <f t="shared" si="0"/>
        <v>30.25</v>
      </c>
    </row>
    <row r="11" spans="1:35" ht="92.25" customHeight="1" x14ac:dyDescent="0.25">
      <c r="A11" s="19"/>
      <c r="B11" s="1" t="s">
        <v>177</v>
      </c>
      <c r="C11" s="1" t="s">
        <v>58</v>
      </c>
      <c r="D11" s="1" t="s">
        <v>178</v>
      </c>
      <c r="E11" s="24">
        <v>223</v>
      </c>
      <c r="F11" s="2">
        <v>34</v>
      </c>
      <c r="G11" s="2">
        <v>17</v>
      </c>
      <c r="H11" s="3">
        <v>3.6</v>
      </c>
      <c r="I11" s="3">
        <v>0</v>
      </c>
      <c r="J11" s="3">
        <v>0</v>
      </c>
      <c r="K11" s="3">
        <v>0</v>
      </c>
      <c r="L11" s="4">
        <v>0</v>
      </c>
      <c r="M11" s="4">
        <v>0</v>
      </c>
      <c r="N11" s="4">
        <v>5</v>
      </c>
      <c r="O11" s="2">
        <v>0</v>
      </c>
      <c r="P11" s="57">
        <v>0</v>
      </c>
      <c r="Q11" s="2">
        <v>0</v>
      </c>
      <c r="R11" s="2">
        <v>0</v>
      </c>
      <c r="S11" s="2">
        <v>0</v>
      </c>
      <c r="T11" s="65"/>
      <c r="U11" s="5">
        <v>0</v>
      </c>
      <c r="V11" s="49"/>
      <c r="W11" s="6">
        <v>0</v>
      </c>
      <c r="X11" s="50">
        <v>0</v>
      </c>
      <c r="Y11" s="50"/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7">
        <f t="shared" si="0"/>
        <v>8.6</v>
      </c>
    </row>
    <row r="12" spans="1:35" ht="98.25" customHeight="1" x14ac:dyDescent="0.25">
      <c r="A12" s="19"/>
      <c r="B12" s="32" t="s">
        <v>171</v>
      </c>
      <c r="C12" s="32" t="s">
        <v>58</v>
      </c>
      <c r="D12" s="32" t="s">
        <v>172</v>
      </c>
      <c r="E12" s="46">
        <v>123</v>
      </c>
      <c r="F12" s="37">
        <v>5</v>
      </c>
      <c r="G12" s="37">
        <v>4</v>
      </c>
      <c r="H12" s="33">
        <v>0</v>
      </c>
      <c r="I12" s="33">
        <v>0</v>
      </c>
      <c r="J12" s="33">
        <v>0</v>
      </c>
      <c r="K12" s="33">
        <v>0</v>
      </c>
      <c r="L12" s="38">
        <v>0</v>
      </c>
      <c r="M12" s="38">
        <v>0</v>
      </c>
      <c r="N12" s="38">
        <v>0</v>
      </c>
      <c r="O12" s="37">
        <v>0</v>
      </c>
      <c r="P12" s="39">
        <v>3</v>
      </c>
      <c r="Q12" s="37">
        <v>0.25</v>
      </c>
      <c r="R12" s="37">
        <v>6.75</v>
      </c>
      <c r="S12" s="37">
        <v>0</v>
      </c>
      <c r="T12" s="65"/>
      <c r="U12" s="37">
        <v>0</v>
      </c>
      <c r="V12" s="49"/>
      <c r="W12" s="36">
        <v>0</v>
      </c>
      <c r="X12" s="50">
        <v>0</v>
      </c>
      <c r="Y12" s="50"/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7">
        <f t="shared" si="0"/>
        <v>10</v>
      </c>
    </row>
    <row r="13" spans="1:35" ht="77.25" customHeight="1" x14ac:dyDescent="0.25">
      <c r="A13" s="19"/>
      <c r="B13" s="1" t="s">
        <v>132</v>
      </c>
      <c r="C13" s="1" t="s">
        <v>58</v>
      </c>
      <c r="D13" s="1" t="s">
        <v>133</v>
      </c>
      <c r="E13" s="24">
        <v>144</v>
      </c>
      <c r="F13" s="2">
        <v>33</v>
      </c>
      <c r="G13" s="2">
        <v>13</v>
      </c>
      <c r="H13" s="3">
        <v>0</v>
      </c>
      <c r="I13" s="3">
        <v>0</v>
      </c>
      <c r="J13" s="3">
        <v>0</v>
      </c>
      <c r="K13" s="3">
        <v>4</v>
      </c>
      <c r="L13" s="4">
        <v>0</v>
      </c>
      <c r="M13" s="4">
        <v>0</v>
      </c>
      <c r="N13" s="4">
        <v>5</v>
      </c>
      <c r="O13" s="2">
        <v>0</v>
      </c>
      <c r="P13" s="8">
        <v>0.75</v>
      </c>
      <c r="Q13" s="2">
        <v>0</v>
      </c>
      <c r="R13" s="2">
        <v>0</v>
      </c>
      <c r="S13" s="2">
        <v>0</v>
      </c>
      <c r="T13" s="65"/>
      <c r="U13" s="5">
        <v>0</v>
      </c>
      <c r="V13" s="49"/>
      <c r="W13" s="6">
        <v>0</v>
      </c>
      <c r="X13" s="50">
        <v>0</v>
      </c>
      <c r="Y13" s="50"/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7">
        <f t="shared" si="0"/>
        <v>9.75</v>
      </c>
    </row>
    <row r="14" spans="1:35" ht="39" customHeight="1" x14ac:dyDescent="0.25">
      <c r="A14" s="19"/>
      <c r="B14" s="1" t="s">
        <v>220</v>
      </c>
      <c r="C14" s="1" t="s">
        <v>58</v>
      </c>
      <c r="D14" s="1" t="s">
        <v>221</v>
      </c>
      <c r="E14" s="24">
        <v>292</v>
      </c>
      <c r="F14" s="2">
        <v>36</v>
      </c>
      <c r="G14" s="2">
        <v>13</v>
      </c>
      <c r="H14" s="3">
        <v>0</v>
      </c>
      <c r="I14" s="3">
        <v>0</v>
      </c>
      <c r="J14" s="3">
        <v>0</v>
      </c>
      <c r="K14" s="3">
        <v>0</v>
      </c>
      <c r="L14" s="4">
        <v>0</v>
      </c>
      <c r="M14" s="4">
        <v>0</v>
      </c>
      <c r="N14" s="4">
        <v>0</v>
      </c>
      <c r="O14" s="2">
        <v>5</v>
      </c>
      <c r="P14" s="8">
        <v>1.5</v>
      </c>
      <c r="Q14" s="2">
        <v>1.25</v>
      </c>
      <c r="R14" s="2">
        <v>1.75</v>
      </c>
      <c r="S14" s="2">
        <v>0</v>
      </c>
      <c r="T14" s="65"/>
      <c r="U14" s="5">
        <v>0</v>
      </c>
      <c r="V14" s="49"/>
      <c r="W14" s="6">
        <v>0</v>
      </c>
      <c r="X14" s="50">
        <v>0</v>
      </c>
      <c r="Y14" s="50"/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7">
        <f t="shared" si="0"/>
        <v>9.5</v>
      </c>
    </row>
    <row r="15" spans="1:35" ht="39.75" customHeight="1" x14ac:dyDescent="0.25">
      <c r="A15" s="19"/>
      <c r="B15" s="1" t="s">
        <v>192</v>
      </c>
      <c r="C15" s="1" t="s">
        <v>58</v>
      </c>
      <c r="D15" s="1" t="s">
        <v>193</v>
      </c>
      <c r="E15" s="24">
        <v>387</v>
      </c>
      <c r="F15" s="2">
        <v>24</v>
      </c>
      <c r="G15" s="2">
        <v>11</v>
      </c>
      <c r="H15" s="3">
        <v>0</v>
      </c>
      <c r="I15" s="3">
        <v>0</v>
      </c>
      <c r="J15" s="3">
        <v>0</v>
      </c>
      <c r="K15" s="3">
        <v>0</v>
      </c>
      <c r="L15" s="4">
        <v>0</v>
      </c>
      <c r="M15" s="4">
        <v>0</v>
      </c>
      <c r="N15" s="4">
        <v>5</v>
      </c>
      <c r="O15" s="2">
        <v>0</v>
      </c>
      <c r="P15" s="25">
        <v>0</v>
      </c>
      <c r="Q15" s="2">
        <v>0.5</v>
      </c>
      <c r="R15" s="2">
        <v>0.5</v>
      </c>
      <c r="S15" s="2">
        <v>3</v>
      </c>
      <c r="T15" s="65"/>
      <c r="U15" s="5">
        <v>0</v>
      </c>
      <c r="V15" s="49"/>
      <c r="W15" s="6">
        <v>0</v>
      </c>
      <c r="X15" s="50">
        <v>0</v>
      </c>
      <c r="Y15" s="50"/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7">
        <f t="shared" si="0"/>
        <v>9</v>
      </c>
    </row>
    <row r="16" spans="1:35" ht="56.25" x14ac:dyDescent="0.25">
      <c r="A16" s="19"/>
      <c r="B16" s="1" t="s">
        <v>236</v>
      </c>
      <c r="C16" s="1" t="s">
        <v>58</v>
      </c>
      <c r="D16" s="1" t="s">
        <v>237</v>
      </c>
      <c r="E16" s="24">
        <v>113</v>
      </c>
      <c r="F16" s="2">
        <v>43</v>
      </c>
      <c r="G16" s="2">
        <v>13</v>
      </c>
      <c r="H16" s="3">
        <v>3</v>
      </c>
      <c r="I16" s="3">
        <v>0</v>
      </c>
      <c r="J16" s="3">
        <v>0</v>
      </c>
      <c r="K16" s="3">
        <v>0</v>
      </c>
      <c r="L16" s="4">
        <v>0</v>
      </c>
      <c r="M16" s="4">
        <v>0</v>
      </c>
      <c r="N16" s="4">
        <v>0</v>
      </c>
      <c r="O16" s="2">
        <v>0</v>
      </c>
      <c r="P16" s="57">
        <v>0</v>
      </c>
      <c r="Q16" s="2">
        <v>0</v>
      </c>
      <c r="R16" s="2">
        <v>0</v>
      </c>
      <c r="S16" s="2">
        <v>0</v>
      </c>
      <c r="T16" s="65"/>
      <c r="U16" s="5">
        <v>0</v>
      </c>
      <c r="V16" s="49"/>
      <c r="W16" s="6">
        <v>0</v>
      </c>
      <c r="X16" s="50">
        <v>0</v>
      </c>
      <c r="Y16" s="50"/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f t="shared" si="0"/>
        <v>3</v>
      </c>
    </row>
    <row r="17" spans="1:35" ht="56.25" x14ac:dyDescent="0.25">
      <c r="A17" s="19"/>
      <c r="B17" s="1" t="s">
        <v>293</v>
      </c>
      <c r="C17" s="1" t="s">
        <v>58</v>
      </c>
      <c r="D17" s="1" t="s">
        <v>294</v>
      </c>
      <c r="E17" s="24">
        <v>166</v>
      </c>
      <c r="F17" s="2">
        <v>40</v>
      </c>
      <c r="G17" s="2">
        <v>8</v>
      </c>
      <c r="H17" s="3">
        <v>0.6</v>
      </c>
      <c r="I17" s="3">
        <v>2</v>
      </c>
      <c r="J17" s="3">
        <v>0</v>
      </c>
      <c r="K17" s="3">
        <v>0</v>
      </c>
      <c r="L17" s="4">
        <v>0</v>
      </c>
      <c r="M17" s="4">
        <v>0</v>
      </c>
      <c r="N17" s="4">
        <v>0</v>
      </c>
      <c r="O17" s="2">
        <v>0</v>
      </c>
      <c r="P17" s="8">
        <v>0.75</v>
      </c>
      <c r="Q17" s="2">
        <v>0</v>
      </c>
      <c r="R17" s="2">
        <v>0</v>
      </c>
      <c r="S17" s="2">
        <v>0</v>
      </c>
      <c r="T17" s="65"/>
      <c r="U17" s="5">
        <v>0</v>
      </c>
      <c r="V17" s="49"/>
      <c r="W17" s="6">
        <v>0</v>
      </c>
      <c r="X17" s="50">
        <v>0</v>
      </c>
      <c r="Y17" s="50"/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f t="shared" si="0"/>
        <v>3.35</v>
      </c>
    </row>
    <row r="18" spans="1:35" ht="56.25" x14ac:dyDescent="0.25">
      <c r="A18" s="19"/>
      <c r="B18" s="11" t="s">
        <v>266</v>
      </c>
      <c r="C18" s="11" t="s">
        <v>58</v>
      </c>
      <c r="D18" s="11" t="s">
        <v>267</v>
      </c>
      <c r="E18" s="47">
        <v>121</v>
      </c>
      <c r="F18" s="6">
        <v>46</v>
      </c>
      <c r="G18" s="6">
        <v>14</v>
      </c>
      <c r="H18" s="6">
        <v>0</v>
      </c>
      <c r="I18" s="6">
        <v>0</v>
      </c>
      <c r="J18" s="6">
        <v>0</v>
      </c>
      <c r="K18" s="6">
        <v>0</v>
      </c>
      <c r="L18" s="12">
        <v>0</v>
      </c>
      <c r="M18" s="12">
        <v>0</v>
      </c>
      <c r="N18" s="12">
        <v>0</v>
      </c>
      <c r="O18" s="6">
        <v>0</v>
      </c>
      <c r="P18" s="57">
        <v>0</v>
      </c>
      <c r="Q18" s="6">
        <v>0</v>
      </c>
      <c r="R18" s="6">
        <v>0</v>
      </c>
      <c r="S18" s="6">
        <v>0</v>
      </c>
      <c r="T18" s="50"/>
      <c r="U18" s="13">
        <v>0</v>
      </c>
      <c r="V18" s="50"/>
      <c r="W18" s="6">
        <v>0</v>
      </c>
      <c r="X18" s="50">
        <v>0</v>
      </c>
      <c r="Y18" s="50"/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f t="shared" si="0"/>
        <v>0</v>
      </c>
    </row>
    <row r="19" spans="1:35" ht="75" x14ac:dyDescent="0.25">
      <c r="A19" s="19"/>
      <c r="B19" s="1" t="s">
        <v>23</v>
      </c>
      <c r="C19" s="1" t="s">
        <v>24</v>
      </c>
      <c r="D19" s="1" t="s">
        <v>25</v>
      </c>
      <c r="E19" s="24">
        <v>1306</v>
      </c>
      <c r="F19" s="2">
        <v>36</v>
      </c>
      <c r="G19" s="2">
        <v>8</v>
      </c>
      <c r="H19" s="3">
        <v>10.199999999999999</v>
      </c>
      <c r="I19" s="3">
        <v>9</v>
      </c>
      <c r="J19" s="3">
        <v>12</v>
      </c>
      <c r="K19" s="3">
        <v>12</v>
      </c>
      <c r="L19" s="4">
        <v>0</v>
      </c>
      <c r="M19" s="4">
        <v>0</v>
      </c>
      <c r="N19" s="4">
        <v>25</v>
      </c>
      <c r="O19" s="2">
        <v>0</v>
      </c>
      <c r="P19" s="8">
        <v>2.5</v>
      </c>
      <c r="Q19" s="2">
        <v>4</v>
      </c>
      <c r="R19" s="2">
        <v>0.5</v>
      </c>
      <c r="S19" s="2">
        <v>1</v>
      </c>
      <c r="T19" s="65"/>
      <c r="U19" s="5">
        <v>3</v>
      </c>
      <c r="V19" s="49"/>
      <c r="W19" s="6">
        <v>0</v>
      </c>
      <c r="X19" s="50">
        <v>0</v>
      </c>
      <c r="Y19" s="50"/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7">
        <f t="shared" si="0"/>
        <v>79.2</v>
      </c>
      <c r="AG19" s="60">
        <f>SUM(AF19:AF29)</f>
        <v>131.80000000000001</v>
      </c>
      <c r="AH19" s="17">
        <f>SUM(E19:E29)</f>
        <v>3556</v>
      </c>
      <c r="AI19" s="17">
        <f>AH19/AG19</f>
        <v>26.980273141122911</v>
      </c>
    </row>
    <row r="20" spans="1:35" ht="56.25" x14ac:dyDescent="0.25">
      <c r="A20" s="19"/>
      <c r="B20" s="10" t="s">
        <v>39</v>
      </c>
      <c r="C20" s="1" t="s">
        <v>24</v>
      </c>
      <c r="D20" s="1" t="s">
        <v>40</v>
      </c>
      <c r="E20" s="56">
        <v>381</v>
      </c>
      <c r="F20" s="2">
        <v>23</v>
      </c>
      <c r="G20" s="2">
        <v>15</v>
      </c>
      <c r="H20" s="3">
        <v>0</v>
      </c>
      <c r="I20" s="3">
        <v>0</v>
      </c>
      <c r="J20" s="3">
        <v>0</v>
      </c>
      <c r="K20" s="3">
        <v>0</v>
      </c>
      <c r="L20" s="4">
        <v>0</v>
      </c>
      <c r="M20" s="4">
        <v>0</v>
      </c>
      <c r="N20" s="4">
        <v>15</v>
      </c>
      <c r="O20" s="2">
        <v>0</v>
      </c>
      <c r="P20" s="8">
        <v>0.75</v>
      </c>
      <c r="Q20" s="2">
        <v>1</v>
      </c>
      <c r="R20" s="2">
        <v>0.5</v>
      </c>
      <c r="S20" s="2">
        <v>0</v>
      </c>
      <c r="T20" s="65"/>
      <c r="U20" s="5">
        <v>0</v>
      </c>
      <c r="V20" s="49"/>
      <c r="W20" s="6">
        <v>0</v>
      </c>
      <c r="X20" s="50">
        <v>0</v>
      </c>
      <c r="Y20" s="50"/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7">
        <f t="shared" si="0"/>
        <v>17.25</v>
      </c>
    </row>
    <row r="21" spans="1:35" ht="56.25" x14ac:dyDescent="0.25">
      <c r="A21" s="19"/>
      <c r="B21" s="1" t="s">
        <v>128</v>
      </c>
      <c r="C21" s="1" t="s">
        <v>24</v>
      </c>
      <c r="D21" s="1" t="s">
        <v>129</v>
      </c>
      <c r="E21" s="24">
        <v>332</v>
      </c>
      <c r="F21" s="2">
        <v>44</v>
      </c>
      <c r="G21" s="2">
        <v>23</v>
      </c>
      <c r="H21" s="3">
        <v>0.6</v>
      </c>
      <c r="I21" s="3">
        <v>7</v>
      </c>
      <c r="J21" s="3">
        <v>2</v>
      </c>
      <c r="K21" s="3">
        <v>0</v>
      </c>
      <c r="L21" s="4">
        <v>0</v>
      </c>
      <c r="M21" s="4">
        <v>0</v>
      </c>
      <c r="N21" s="4">
        <v>0</v>
      </c>
      <c r="O21" s="57">
        <v>0</v>
      </c>
      <c r="P21" s="25">
        <v>0</v>
      </c>
      <c r="Q21" s="57">
        <v>0</v>
      </c>
      <c r="R21" s="57">
        <v>0</v>
      </c>
      <c r="S21" s="57">
        <v>0</v>
      </c>
      <c r="T21" s="65"/>
      <c r="U21" s="5">
        <v>0</v>
      </c>
      <c r="V21" s="49"/>
      <c r="W21" s="6">
        <v>0</v>
      </c>
      <c r="X21" s="50">
        <v>0</v>
      </c>
      <c r="Y21" s="50"/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7">
        <f t="shared" si="0"/>
        <v>9.6</v>
      </c>
    </row>
    <row r="22" spans="1:35" ht="56.25" x14ac:dyDescent="0.25">
      <c r="A22" s="19"/>
      <c r="B22" s="1" t="s">
        <v>121</v>
      </c>
      <c r="C22" s="1" t="s">
        <v>24</v>
      </c>
      <c r="D22" s="1" t="s">
        <v>122</v>
      </c>
      <c r="E22" s="24">
        <v>605</v>
      </c>
      <c r="F22" s="2">
        <v>31</v>
      </c>
      <c r="G22" s="2">
        <v>1</v>
      </c>
      <c r="H22" s="3">
        <v>1.8</v>
      </c>
      <c r="I22" s="3">
        <v>2</v>
      </c>
      <c r="J22" s="3">
        <v>2</v>
      </c>
      <c r="K22" s="3">
        <v>0</v>
      </c>
      <c r="L22" s="4">
        <v>0</v>
      </c>
      <c r="M22" s="4">
        <v>0</v>
      </c>
      <c r="N22" s="4">
        <v>5</v>
      </c>
      <c r="O22" s="25">
        <v>0</v>
      </c>
      <c r="P22" s="8">
        <v>0.75</v>
      </c>
      <c r="Q22" s="25">
        <v>0</v>
      </c>
      <c r="R22" s="25">
        <v>0</v>
      </c>
      <c r="S22" s="25">
        <v>0</v>
      </c>
      <c r="T22" s="65"/>
      <c r="U22" s="5">
        <v>0</v>
      </c>
      <c r="V22" s="49"/>
      <c r="W22" s="6">
        <v>0</v>
      </c>
      <c r="X22" s="50">
        <v>0</v>
      </c>
      <c r="Y22" s="50"/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7">
        <f t="shared" si="0"/>
        <v>11.55</v>
      </c>
    </row>
    <row r="23" spans="1:35" ht="56.25" x14ac:dyDescent="0.25">
      <c r="A23" s="19"/>
      <c r="B23" s="1" t="s">
        <v>202</v>
      </c>
      <c r="C23" s="1" t="s">
        <v>24</v>
      </c>
      <c r="D23" s="1" t="s">
        <v>203</v>
      </c>
      <c r="E23" s="24">
        <v>95</v>
      </c>
      <c r="F23" s="2">
        <v>30</v>
      </c>
      <c r="G23" s="2">
        <v>3</v>
      </c>
      <c r="H23" s="3">
        <v>1.2</v>
      </c>
      <c r="I23" s="3">
        <v>0</v>
      </c>
      <c r="J23" s="3">
        <v>0</v>
      </c>
      <c r="K23" s="3">
        <v>0</v>
      </c>
      <c r="L23" s="4">
        <v>0</v>
      </c>
      <c r="M23" s="4">
        <v>0</v>
      </c>
      <c r="N23" s="4">
        <v>0</v>
      </c>
      <c r="O23" s="2">
        <v>0</v>
      </c>
      <c r="P23" s="8">
        <v>1.5</v>
      </c>
      <c r="Q23" s="2">
        <v>0</v>
      </c>
      <c r="R23" s="2">
        <v>0.5</v>
      </c>
      <c r="S23" s="2">
        <v>0</v>
      </c>
      <c r="T23" s="65"/>
      <c r="U23" s="5">
        <v>0</v>
      </c>
      <c r="V23" s="49"/>
      <c r="W23" s="6">
        <v>0</v>
      </c>
      <c r="X23" s="50">
        <v>0</v>
      </c>
      <c r="Y23" s="50"/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f t="shared" si="0"/>
        <v>3.2</v>
      </c>
    </row>
    <row r="24" spans="1:35" ht="75" x14ac:dyDescent="0.25">
      <c r="A24" s="19"/>
      <c r="B24" s="1" t="s">
        <v>222</v>
      </c>
      <c r="C24" s="1" t="s">
        <v>24</v>
      </c>
      <c r="D24" s="1" t="s">
        <v>223</v>
      </c>
      <c r="E24" s="24">
        <v>178</v>
      </c>
      <c r="F24" s="2">
        <v>4</v>
      </c>
      <c r="G24" s="2">
        <v>1</v>
      </c>
      <c r="H24" s="3">
        <v>0.6</v>
      </c>
      <c r="I24" s="3">
        <v>1</v>
      </c>
      <c r="J24" s="3">
        <v>0</v>
      </c>
      <c r="K24" s="3">
        <v>0</v>
      </c>
      <c r="L24" s="4">
        <v>0</v>
      </c>
      <c r="M24" s="4">
        <v>0</v>
      </c>
      <c r="N24" s="4">
        <v>0</v>
      </c>
      <c r="O24" s="2">
        <v>0</v>
      </c>
      <c r="P24" s="25">
        <v>0</v>
      </c>
      <c r="Q24" s="2">
        <v>0</v>
      </c>
      <c r="R24" s="2">
        <v>0</v>
      </c>
      <c r="S24" s="2">
        <v>0</v>
      </c>
      <c r="T24" s="65"/>
      <c r="U24" s="5">
        <v>0</v>
      </c>
      <c r="V24" s="49"/>
      <c r="W24" s="6">
        <v>0</v>
      </c>
      <c r="X24" s="50">
        <v>0</v>
      </c>
      <c r="Y24" s="50"/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7">
        <f t="shared" si="0"/>
        <v>1.6</v>
      </c>
    </row>
    <row r="25" spans="1:35" ht="56.25" x14ac:dyDescent="0.25">
      <c r="A25" s="19"/>
      <c r="B25" s="1" t="s">
        <v>167</v>
      </c>
      <c r="C25" s="1" t="s">
        <v>24</v>
      </c>
      <c r="D25" s="1" t="s">
        <v>168</v>
      </c>
      <c r="E25" s="24">
        <v>99</v>
      </c>
      <c r="F25" s="2"/>
      <c r="G25" s="2">
        <v>3</v>
      </c>
      <c r="H25" s="3">
        <v>1.2</v>
      </c>
      <c r="I25" s="3">
        <v>0</v>
      </c>
      <c r="J25" s="3">
        <v>0</v>
      </c>
      <c r="K25" s="3">
        <v>0</v>
      </c>
      <c r="L25" s="4">
        <v>0</v>
      </c>
      <c r="M25" s="4">
        <v>0</v>
      </c>
      <c r="N25" s="4">
        <v>0</v>
      </c>
      <c r="O25" s="2">
        <v>0</v>
      </c>
      <c r="P25" s="57">
        <v>0</v>
      </c>
      <c r="Q25" s="2">
        <v>0</v>
      </c>
      <c r="R25" s="2">
        <v>0</v>
      </c>
      <c r="S25" s="2">
        <v>0</v>
      </c>
      <c r="T25" s="65"/>
      <c r="U25" s="5">
        <v>0</v>
      </c>
      <c r="V25" s="49"/>
      <c r="W25" s="6">
        <v>0</v>
      </c>
      <c r="X25" s="50">
        <v>0</v>
      </c>
      <c r="Y25" s="50"/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7">
        <f t="shared" si="0"/>
        <v>1.2</v>
      </c>
    </row>
    <row r="26" spans="1:35" ht="56.25" x14ac:dyDescent="0.25">
      <c r="A26" s="19"/>
      <c r="B26" s="1" t="s">
        <v>141</v>
      </c>
      <c r="C26" s="1" t="s">
        <v>24</v>
      </c>
      <c r="D26" s="1" t="s">
        <v>142</v>
      </c>
      <c r="E26" s="24">
        <v>210</v>
      </c>
      <c r="F26" s="2">
        <v>33</v>
      </c>
      <c r="G26" s="2">
        <v>2</v>
      </c>
      <c r="H26" s="3">
        <v>1.2</v>
      </c>
      <c r="I26" s="3">
        <v>1</v>
      </c>
      <c r="J26" s="3">
        <v>2</v>
      </c>
      <c r="K26" s="3">
        <v>0</v>
      </c>
      <c r="L26" s="4">
        <v>0</v>
      </c>
      <c r="M26" s="4">
        <v>0</v>
      </c>
      <c r="N26" s="4">
        <v>0</v>
      </c>
      <c r="O26" s="2">
        <v>0</v>
      </c>
      <c r="P26" s="57">
        <v>0</v>
      </c>
      <c r="Q26" s="2">
        <v>0</v>
      </c>
      <c r="R26" s="2">
        <v>0</v>
      </c>
      <c r="S26" s="2">
        <v>0</v>
      </c>
      <c r="T26" s="65"/>
      <c r="U26" s="5">
        <v>0</v>
      </c>
      <c r="V26" s="49"/>
      <c r="W26" s="6">
        <v>0</v>
      </c>
      <c r="X26" s="50">
        <v>0</v>
      </c>
      <c r="Y26" s="50"/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7">
        <f t="shared" si="0"/>
        <v>4.2</v>
      </c>
    </row>
    <row r="27" spans="1:35" ht="56.25" x14ac:dyDescent="0.25">
      <c r="A27" s="19"/>
      <c r="B27" s="1" t="s">
        <v>281</v>
      </c>
      <c r="C27" s="1" t="s">
        <v>24</v>
      </c>
      <c r="D27" s="1" t="s">
        <v>282</v>
      </c>
      <c r="E27" s="24">
        <v>119</v>
      </c>
      <c r="F27" s="2">
        <v>35</v>
      </c>
      <c r="G27" s="2">
        <v>10</v>
      </c>
      <c r="H27" s="3">
        <v>0.6</v>
      </c>
      <c r="I27" s="3">
        <v>0</v>
      </c>
      <c r="J27" s="3">
        <v>0</v>
      </c>
      <c r="K27" s="3">
        <v>0</v>
      </c>
      <c r="L27" s="4">
        <v>0</v>
      </c>
      <c r="M27" s="4">
        <v>0</v>
      </c>
      <c r="N27" s="4">
        <v>0</v>
      </c>
      <c r="O27" s="2">
        <v>0</v>
      </c>
      <c r="P27" s="57">
        <v>0</v>
      </c>
      <c r="Q27" s="2">
        <v>0</v>
      </c>
      <c r="R27" s="2">
        <v>0</v>
      </c>
      <c r="S27" s="2">
        <v>0</v>
      </c>
      <c r="T27" s="65"/>
      <c r="U27" s="5">
        <v>0</v>
      </c>
      <c r="V27" s="49"/>
      <c r="W27" s="6">
        <v>0</v>
      </c>
      <c r="X27" s="50">
        <v>0</v>
      </c>
      <c r="Y27" s="50"/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7">
        <f t="shared" si="0"/>
        <v>0.6</v>
      </c>
    </row>
    <row r="28" spans="1:35" ht="56.25" x14ac:dyDescent="0.25">
      <c r="A28" s="19"/>
      <c r="B28" s="1" t="s">
        <v>252</v>
      </c>
      <c r="C28" s="1" t="s">
        <v>24</v>
      </c>
      <c r="D28" s="1" t="s">
        <v>253</v>
      </c>
      <c r="E28" s="24">
        <v>141</v>
      </c>
      <c r="F28" s="2">
        <v>33</v>
      </c>
      <c r="G28" s="2">
        <v>27</v>
      </c>
      <c r="H28" s="3">
        <v>2.4</v>
      </c>
      <c r="I28" s="3">
        <v>1</v>
      </c>
      <c r="J28" s="3">
        <v>0</v>
      </c>
      <c r="K28" s="3">
        <v>0</v>
      </c>
      <c r="L28" s="4">
        <v>0</v>
      </c>
      <c r="M28" s="4">
        <v>0</v>
      </c>
      <c r="N28" s="4">
        <v>0</v>
      </c>
      <c r="O28" s="2">
        <v>0</v>
      </c>
      <c r="P28" s="57">
        <v>0</v>
      </c>
      <c r="Q28" s="2">
        <v>0</v>
      </c>
      <c r="R28" s="2">
        <v>0</v>
      </c>
      <c r="S28" s="2">
        <v>0</v>
      </c>
      <c r="T28" s="65"/>
      <c r="U28" s="5">
        <v>0</v>
      </c>
      <c r="V28" s="49"/>
      <c r="W28" s="6">
        <v>0</v>
      </c>
      <c r="X28" s="50">
        <v>0</v>
      </c>
      <c r="Y28" s="50"/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7">
        <f t="shared" si="0"/>
        <v>3.4</v>
      </c>
    </row>
    <row r="29" spans="1:35" ht="75" x14ac:dyDescent="0.25">
      <c r="A29" s="19"/>
      <c r="B29" s="1" t="s">
        <v>244</v>
      </c>
      <c r="C29" s="1" t="s">
        <v>24</v>
      </c>
      <c r="D29" s="1" t="s">
        <v>245</v>
      </c>
      <c r="E29" s="24">
        <v>90</v>
      </c>
      <c r="F29" s="2">
        <v>26</v>
      </c>
      <c r="G29" s="2">
        <v>13</v>
      </c>
      <c r="H29" s="3">
        <v>0</v>
      </c>
      <c r="I29" s="3">
        <v>0</v>
      </c>
      <c r="J29" s="3">
        <v>0</v>
      </c>
      <c r="K29" s="3">
        <v>0</v>
      </c>
      <c r="L29" s="4">
        <v>0</v>
      </c>
      <c r="M29" s="4">
        <v>0</v>
      </c>
      <c r="N29" s="4">
        <v>0</v>
      </c>
      <c r="O29" s="2">
        <v>0</v>
      </c>
      <c r="P29" s="25">
        <v>0</v>
      </c>
      <c r="Q29" s="2">
        <v>0</v>
      </c>
      <c r="R29" s="2">
        <v>0</v>
      </c>
      <c r="S29" s="2">
        <v>0</v>
      </c>
      <c r="T29" s="65"/>
      <c r="U29" s="5">
        <v>0</v>
      </c>
      <c r="V29" s="49"/>
      <c r="W29" s="6">
        <v>0</v>
      </c>
      <c r="X29" s="50">
        <v>0</v>
      </c>
      <c r="Y29" s="50"/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7">
        <f t="shared" si="0"/>
        <v>0</v>
      </c>
    </row>
    <row r="30" spans="1:35" ht="56.25" x14ac:dyDescent="0.25">
      <c r="A30" s="19"/>
      <c r="B30" s="1" t="s">
        <v>3</v>
      </c>
      <c r="C30" s="1" t="s">
        <v>1</v>
      </c>
      <c r="D30" s="1" t="s">
        <v>4</v>
      </c>
      <c r="E30" s="24">
        <v>1675</v>
      </c>
      <c r="F30" s="2">
        <v>25</v>
      </c>
      <c r="G30" s="2">
        <v>12</v>
      </c>
      <c r="H30" s="3">
        <v>20.399999999999999</v>
      </c>
      <c r="I30" s="3">
        <v>26</v>
      </c>
      <c r="J30" s="3">
        <v>50</v>
      </c>
      <c r="K30" s="3">
        <v>128</v>
      </c>
      <c r="L30" s="4">
        <v>0</v>
      </c>
      <c r="M30" s="4">
        <v>20</v>
      </c>
      <c r="N30" s="4">
        <v>30</v>
      </c>
      <c r="O30" s="25">
        <v>0</v>
      </c>
      <c r="P30" s="57">
        <v>0</v>
      </c>
      <c r="Q30" s="25">
        <v>3.5</v>
      </c>
      <c r="R30" s="25">
        <v>0.75</v>
      </c>
      <c r="S30" s="25">
        <v>0</v>
      </c>
      <c r="T30" s="65"/>
      <c r="U30" s="5">
        <v>0</v>
      </c>
      <c r="V30" s="49"/>
      <c r="W30" s="6">
        <v>0</v>
      </c>
      <c r="X30" s="50">
        <v>0</v>
      </c>
      <c r="Y30" s="50"/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f t="shared" si="0"/>
        <v>278.64999999999998</v>
      </c>
      <c r="AG30" s="60">
        <f>SUM(AF30:AF82)</f>
        <v>2283.6999999999989</v>
      </c>
      <c r="AH30" s="17">
        <f>SUM(E30:E82)</f>
        <v>45110</v>
      </c>
      <c r="AI30" s="17">
        <f>AH30/AG30</f>
        <v>19.753032359767055</v>
      </c>
    </row>
    <row r="31" spans="1:35" ht="56.25" x14ac:dyDescent="0.25">
      <c r="A31" s="19"/>
      <c r="B31" s="1" t="s">
        <v>5</v>
      </c>
      <c r="C31" s="1" t="s">
        <v>1</v>
      </c>
      <c r="D31" s="1" t="s">
        <v>6</v>
      </c>
      <c r="E31" s="24">
        <v>2075</v>
      </c>
      <c r="F31" s="2">
        <v>35</v>
      </c>
      <c r="G31" s="2">
        <v>11</v>
      </c>
      <c r="H31" s="3">
        <v>15.6</v>
      </c>
      <c r="I31" s="3">
        <v>29</v>
      </c>
      <c r="J31" s="3">
        <v>62</v>
      </c>
      <c r="K31" s="3">
        <v>88</v>
      </c>
      <c r="L31" s="4">
        <v>0</v>
      </c>
      <c r="M31" s="4">
        <v>0</v>
      </c>
      <c r="N31" s="4">
        <v>50</v>
      </c>
      <c r="O31" s="2">
        <v>0</v>
      </c>
      <c r="P31" s="8">
        <v>4.5</v>
      </c>
      <c r="Q31" s="2">
        <v>3</v>
      </c>
      <c r="R31" s="2">
        <v>0.25</v>
      </c>
      <c r="S31" s="2">
        <v>0</v>
      </c>
      <c r="T31" s="65"/>
      <c r="U31" s="5">
        <v>0</v>
      </c>
      <c r="V31" s="49"/>
      <c r="W31" s="6">
        <v>0</v>
      </c>
      <c r="X31" s="50">
        <v>0</v>
      </c>
      <c r="Y31" s="50"/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7">
        <f t="shared" si="0"/>
        <v>252.35</v>
      </c>
    </row>
    <row r="32" spans="1:35" ht="56.25" x14ac:dyDescent="0.25">
      <c r="A32" s="19"/>
      <c r="B32" s="1" t="s">
        <v>0</v>
      </c>
      <c r="C32" s="1" t="s">
        <v>1</v>
      </c>
      <c r="D32" s="1" t="s">
        <v>2</v>
      </c>
      <c r="E32" s="24">
        <v>967</v>
      </c>
      <c r="F32" s="2">
        <v>26</v>
      </c>
      <c r="G32" s="2">
        <v>2</v>
      </c>
      <c r="H32" s="3">
        <v>6.6</v>
      </c>
      <c r="I32" s="3">
        <v>12</v>
      </c>
      <c r="J32" s="3">
        <v>20</v>
      </c>
      <c r="K32" s="3">
        <v>36</v>
      </c>
      <c r="L32" s="4">
        <v>0</v>
      </c>
      <c r="M32" s="4">
        <v>0</v>
      </c>
      <c r="N32" s="4">
        <v>65</v>
      </c>
      <c r="O32" s="2">
        <v>0</v>
      </c>
      <c r="P32" s="57">
        <v>0</v>
      </c>
      <c r="Q32" s="2">
        <v>0</v>
      </c>
      <c r="R32" s="2">
        <v>0</v>
      </c>
      <c r="S32" s="2">
        <v>0</v>
      </c>
      <c r="T32" s="65"/>
      <c r="U32" s="5">
        <v>6</v>
      </c>
      <c r="V32" s="49"/>
      <c r="W32" s="6">
        <v>0</v>
      </c>
      <c r="X32" s="50">
        <v>0</v>
      </c>
      <c r="Y32" s="50"/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7">
        <f t="shared" si="0"/>
        <v>145.6</v>
      </c>
    </row>
    <row r="33" spans="1:32" ht="75" x14ac:dyDescent="0.25">
      <c r="A33" s="19"/>
      <c r="B33" s="1" t="s">
        <v>7</v>
      </c>
      <c r="C33" s="1" t="s">
        <v>1</v>
      </c>
      <c r="D33" s="1" t="s">
        <v>8</v>
      </c>
      <c r="E33" s="24">
        <v>1292</v>
      </c>
      <c r="F33" s="2">
        <v>42</v>
      </c>
      <c r="G33" s="2">
        <v>21</v>
      </c>
      <c r="H33" s="3">
        <v>10.8</v>
      </c>
      <c r="I33" s="3">
        <v>8</v>
      </c>
      <c r="J33" s="3">
        <v>14</v>
      </c>
      <c r="K33" s="3">
        <v>32</v>
      </c>
      <c r="L33" s="4">
        <v>0</v>
      </c>
      <c r="M33" s="4">
        <v>0</v>
      </c>
      <c r="N33" s="4">
        <v>45</v>
      </c>
      <c r="O33" s="2">
        <v>0</v>
      </c>
      <c r="P33" s="8">
        <v>0.75</v>
      </c>
      <c r="Q33" s="2">
        <v>0</v>
      </c>
      <c r="R33" s="2">
        <v>0</v>
      </c>
      <c r="S33" s="2">
        <v>2</v>
      </c>
      <c r="T33" s="65"/>
      <c r="U33" s="5">
        <v>6</v>
      </c>
      <c r="V33" s="49"/>
      <c r="W33" s="6">
        <v>0</v>
      </c>
      <c r="X33" s="50">
        <v>0</v>
      </c>
      <c r="Y33" s="50"/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7">
        <f t="shared" si="0"/>
        <v>118.55</v>
      </c>
    </row>
    <row r="34" spans="1:32" ht="75" x14ac:dyDescent="0.25">
      <c r="A34" s="19"/>
      <c r="B34" s="1" t="s">
        <v>9</v>
      </c>
      <c r="C34" s="1" t="s">
        <v>1</v>
      </c>
      <c r="D34" s="1" t="s">
        <v>10</v>
      </c>
      <c r="E34" s="24">
        <v>1592</v>
      </c>
      <c r="F34" s="2">
        <v>54</v>
      </c>
      <c r="G34" s="2">
        <v>20</v>
      </c>
      <c r="H34" s="3">
        <v>10.8</v>
      </c>
      <c r="I34" s="3">
        <v>16</v>
      </c>
      <c r="J34" s="3">
        <v>28</v>
      </c>
      <c r="K34" s="3">
        <v>64</v>
      </c>
      <c r="L34" s="4">
        <v>0</v>
      </c>
      <c r="M34" s="4">
        <v>0</v>
      </c>
      <c r="N34" s="4">
        <v>20</v>
      </c>
      <c r="O34" s="2">
        <v>0</v>
      </c>
      <c r="P34" s="25">
        <v>0</v>
      </c>
      <c r="Q34" s="2">
        <v>0</v>
      </c>
      <c r="R34" s="2">
        <v>0</v>
      </c>
      <c r="S34" s="2">
        <v>0</v>
      </c>
      <c r="T34" s="65"/>
      <c r="U34" s="5">
        <v>0</v>
      </c>
      <c r="V34" s="49"/>
      <c r="W34" s="6">
        <v>0</v>
      </c>
      <c r="X34" s="50">
        <v>0</v>
      </c>
      <c r="Y34" s="50"/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f t="shared" si="0"/>
        <v>138.80000000000001</v>
      </c>
    </row>
    <row r="35" spans="1:32" ht="56.25" x14ac:dyDescent="0.25">
      <c r="A35" s="19"/>
      <c r="B35" s="1" t="s">
        <v>435</v>
      </c>
      <c r="C35" s="1" t="s">
        <v>1</v>
      </c>
      <c r="D35" s="1" t="s">
        <v>20</v>
      </c>
      <c r="E35" s="56">
        <v>2298</v>
      </c>
      <c r="F35" s="57">
        <v>45</v>
      </c>
      <c r="G35" s="57">
        <v>28</v>
      </c>
      <c r="H35" s="3">
        <v>20.399999999999999</v>
      </c>
      <c r="I35" s="3">
        <v>17</v>
      </c>
      <c r="J35" s="3">
        <v>32</v>
      </c>
      <c r="K35" s="3">
        <v>44</v>
      </c>
      <c r="L35" s="4">
        <v>0</v>
      </c>
      <c r="M35" s="4">
        <v>0</v>
      </c>
      <c r="N35" s="4">
        <v>15</v>
      </c>
      <c r="O35" s="57">
        <v>0</v>
      </c>
      <c r="P35" s="8">
        <v>1.5</v>
      </c>
      <c r="Q35" s="57">
        <v>0</v>
      </c>
      <c r="R35" s="57">
        <v>0</v>
      </c>
      <c r="S35" s="57">
        <v>1</v>
      </c>
      <c r="T35" s="65"/>
      <c r="U35" s="5">
        <v>0</v>
      </c>
      <c r="V35" s="49"/>
      <c r="W35" s="6">
        <v>0</v>
      </c>
      <c r="X35" s="50">
        <v>0</v>
      </c>
      <c r="Y35" s="50"/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7">
        <f t="shared" si="0"/>
        <v>130.9</v>
      </c>
    </row>
    <row r="36" spans="1:32" ht="37.5" x14ac:dyDescent="0.25">
      <c r="A36" s="19"/>
      <c r="B36" s="1" t="s">
        <v>11</v>
      </c>
      <c r="C36" s="1" t="s">
        <v>1</v>
      </c>
      <c r="D36" s="1" t="s">
        <v>12</v>
      </c>
      <c r="E36" s="24">
        <v>1223</v>
      </c>
      <c r="F36" s="25">
        <v>47</v>
      </c>
      <c r="G36" s="25">
        <v>27</v>
      </c>
      <c r="H36" s="3">
        <v>10.8</v>
      </c>
      <c r="I36" s="3">
        <v>8</v>
      </c>
      <c r="J36" s="3">
        <v>18</v>
      </c>
      <c r="K36" s="3">
        <v>24</v>
      </c>
      <c r="L36" s="4">
        <v>0</v>
      </c>
      <c r="M36" s="4">
        <v>20</v>
      </c>
      <c r="N36" s="4">
        <v>45</v>
      </c>
      <c r="O36" s="25">
        <v>0</v>
      </c>
      <c r="P36" s="8">
        <v>1.5</v>
      </c>
      <c r="Q36" s="25">
        <v>0</v>
      </c>
      <c r="R36" s="25">
        <v>0</v>
      </c>
      <c r="S36" s="25">
        <v>0</v>
      </c>
      <c r="T36" s="65"/>
      <c r="U36" s="5">
        <v>3</v>
      </c>
      <c r="V36" s="49"/>
      <c r="W36" s="6">
        <v>0</v>
      </c>
      <c r="X36" s="50">
        <v>0</v>
      </c>
      <c r="Y36" s="50"/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7">
        <f t="shared" si="0"/>
        <v>130.30000000000001</v>
      </c>
    </row>
    <row r="37" spans="1:32" ht="37.5" x14ac:dyDescent="0.25">
      <c r="A37" s="19"/>
      <c r="B37" s="1" t="s">
        <v>15</v>
      </c>
      <c r="C37" s="1" t="s">
        <v>1</v>
      </c>
      <c r="D37" s="1" t="s">
        <v>16</v>
      </c>
      <c r="E37" s="24">
        <v>1096</v>
      </c>
      <c r="F37" s="2">
        <v>39</v>
      </c>
      <c r="G37" s="2">
        <v>11</v>
      </c>
      <c r="H37" s="3">
        <v>9</v>
      </c>
      <c r="I37" s="3">
        <v>11</v>
      </c>
      <c r="J37" s="3">
        <v>16</v>
      </c>
      <c r="K37" s="3">
        <v>28</v>
      </c>
      <c r="L37" s="4">
        <v>0</v>
      </c>
      <c r="M37" s="4">
        <v>0</v>
      </c>
      <c r="N37" s="4">
        <v>40</v>
      </c>
      <c r="O37" s="2">
        <v>0</v>
      </c>
      <c r="P37" s="57">
        <v>0</v>
      </c>
      <c r="Q37" s="2">
        <v>0</v>
      </c>
      <c r="R37" s="2">
        <v>0</v>
      </c>
      <c r="S37" s="2">
        <v>1</v>
      </c>
      <c r="T37" s="65"/>
      <c r="U37" s="5">
        <v>0</v>
      </c>
      <c r="V37" s="49"/>
      <c r="W37" s="6">
        <v>0</v>
      </c>
      <c r="X37" s="50">
        <v>0</v>
      </c>
      <c r="Y37" s="50"/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7">
        <f t="shared" si="0"/>
        <v>105</v>
      </c>
    </row>
    <row r="38" spans="1:32" ht="37.5" x14ac:dyDescent="0.25">
      <c r="A38" s="19"/>
      <c r="B38" s="1" t="s">
        <v>32</v>
      </c>
      <c r="C38" s="1" t="s">
        <v>1</v>
      </c>
      <c r="D38" s="9" t="s">
        <v>33</v>
      </c>
      <c r="E38" s="48">
        <v>1215</v>
      </c>
      <c r="F38" s="2">
        <v>35</v>
      </c>
      <c r="G38" s="2">
        <v>1</v>
      </c>
      <c r="H38" s="3">
        <v>7.2</v>
      </c>
      <c r="I38" s="3">
        <v>11</v>
      </c>
      <c r="J38" s="3">
        <v>26</v>
      </c>
      <c r="K38" s="3">
        <v>16</v>
      </c>
      <c r="L38" s="4">
        <v>0</v>
      </c>
      <c r="M38" s="4">
        <v>0</v>
      </c>
      <c r="N38" s="4">
        <v>5</v>
      </c>
      <c r="O38" s="2">
        <v>2</v>
      </c>
      <c r="P38" s="57">
        <v>0</v>
      </c>
      <c r="Q38" s="2">
        <v>2</v>
      </c>
      <c r="R38" s="2">
        <v>0</v>
      </c>
      <c r="S38" s="2">
        <v>0</v>
      </c>
      <c r="T38" s="65"/>
      <c r="U38" s="5">
        <v>0</v>
      </c>
      <c r="V38" s="49"/>
      <c r="W38" s="6">
        <v>0</v>
      </c>
      <c r="X38" s="50">
        <v>0</v>
      </c>
      <c r="Y38" s="50"/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7">
        <f t="shared" si="0"/>
        <v>69.2</v>
      </c>
    </row>
    <row r="39" spans="1:32" ht="37.5" x14ac:dyDescent="0.25">
      <c r="A39" s="19"/>
      <c r="B39" s="1" t="s">
        <v>97</v>
      </c>
      <c r="C39" s="1" t="s">
        <v>1</v>
      </c>
      <c r="D39" s="1" t="s">
        <v>98</v>
      </c>
      <c r="E39" s="24">
        <v>866</v>
      </c>
      <c r="F39" s="20">
        <v>33</v>
      </c>
      <c r="G39" s="20">
        <v>5</v>
      </c>
      <c r="H39" s="3">
        <v>7.8</v>
      </c>
      <c r="I39" s="3">
        <v>8</v>
      </c>
      <c r="J39" s="3">
        <v>12</v>
      </c>
      <c r="K39" s="3">
        <v>24</v>
      </c>
      <c r="L39" s="4">
        <v>0</v>
      </c>
      <c r="M39" s="4">
        <v>0</v>
      </c>
      <c r="N39" s="4">
        <v>0</v>
      </c>
      <c r="O39" s="3">
        <v>0</v>
      </c>
      <c r="P39" s="57">
        <v>0</v>
      </c>
      <c r="Q39" s="3">
        <v>0</v>
      </c>
      <c r="R39" s="3">
        <v>0</v>
      </c>
      <c r="S39" s="3">
        <v>0</v>
      </c>
      <c r="T39" s="65"/>
      <c r="U39" s="5">
        <v>3</v>
      </c>
      <c r="V39" s="49"/>
      <c r="W39" s="6">
        <v>0</v>
      </c>
      <c r="X39" s="50">
        <v>0</v>
      </c>
      <c r="Y39" s="50"/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7">
        <f t="shared" si="0"/>
        <v>54.8</v>
      </c>
    </row>
    <row r="40" spans="1:32" ht="56.25" x14ac:dyDescent="0.25">
      <c r="A40" s="19"/>
      <c r="B40" s="1" t="s">
        <v>81</v>
      </c>
      <c r="C40" s="1" t="s">
        <v>1</v>
      </c>
      <c r="D40" s="1" t="s">
        <v>82</v>
      </c>
      <c r="E40" s="24">
        <v>1822</v>
      </c>
      <c r="F40" s="2">
        <v>48</v>
      </c>
      <c r="G40" s="2">
        <v>15</v>
      </c>
      <c r="H40" s="3">
        <v>22.2</v>
      </c>
      <c r="I40" s="3">
        <v>14</v>
      </c>
      <c r="J40" s="3">
        <v>8</v>
      </c>
      <c r="K40" s="3">
        <v>8</v>
      </c>
      <c r="L40" s="4">
        <v>0</v>
      </c>
      <c r="M40" s="4">
        <v>0</v>
      </c>
      <c r="N40" s="4">
        <v>5</v>
      </c>
      <c r="O40" s="2">
        <v>2</v>
      </c>
      <c r="P40" s="57">
        <v>0</v>
      </c>
      <c r="Q40" s="2">
        <v>0</v>
      </c>
      <c r="R40" s="2">
        <v>0</v>
      </c>
      <c r="S40" s="2">
        <v>0</v>
      </c>
      <c r="T40" s="65"/>
      <c r="U40" s="5">
        <v>0</v>
      </c>
      <c r="V40" s="49"/>
      <c r="W40" s="6">
        <v>0</v>
      </c>
      <c r="X40" s="50">
        <v>0</v>
      </c>
      <c r="Y40" s="50"/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7">
        <f t="shared" ref="AF40:AF71" si="1">SUM(H40:AE40)</f>
        <v>59.2</v>
      </c>
    </row>
    <row r="41" spans="1:32" ht="75" x14ac:dyDescent="0.25">
      <c r="A41" s="19"/>
      <c r="B41" s="1" t="s">
        <v>43</v>
      </c>
      <c r="C41" s="1" t="s">
        <v>1</v>
      </c>
      <c r="D41" s="1" t="s">
        <v>44</v>
      </c>
      <c r="E41" s="24">
        <v>1644</v>
      </c>
      <c r="F41" s="2">
        <v>41</v>
      </c>
      <c r="G41" s="2">
        <v>11</v>
      </c>
      <c r="H41" s="3">
        <v>16.8</v>
      </c>
      <c r="I41" s="3">
        <v>14</v>
      </c>
      <c r="J41" s="3">
        <v>8</v>
      </c>
      <c r="K41" s="3">
        <v>8</v>
      </c>
      <c r="L41" s="4">
        <v>0</v>
      </c>
      <c r="M41" s="4">
        <v>0</v>
      </c>
      <c r="N41" s="4">
        <v>10</v>
      </c>
      <c r="O41" s="2">
        <v>0</v>
      </c>
      <c r="P41" s="8">
        <v>0</v>
      </c>
      <c r="Q41" s="2">
        <v>0</v>
      </c>
      <c r="R41" s="2">
        <v>0</v>
      </c>
      <c r="S41" s="2">
        <v>0</v>
      </c>
      <c r="T41" s="65"/>
      <c r="U41" s="5">
        <v>0</v>
      </c>
      <c r="V41" s="49"/>
      <c r="W41" s="6">
        <v>0</v>
      </c>
      <c r="X41" s="50">
        <v>0</v>
      </c>
      <c r="Y41" s="50"/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7">
        <f t="shared" si="1"/>
        <v>56.8</v>
      </c>
    </row>
    <row r="42" spans="1:32" ht="37.5" x14ac:dyDescent="0.25">
      <c r="A42" s="19"/>
      <c r="B42" s="1" t="s">
        <v>13</v>
      </c>
      <c r="C42" s="1" t="s">
        <v>1</v>
      </c>
      <c r="D42" s="1" t="s">
        <v>14</v>
      </c>
      <c r="E42" s="24">
        <v>1210</v>
      </c>
      <c r="F42" s="2">
        <v>53</v>
      </c>
      <c r="G42" s="2">
        <v>20</v>
      </c>
      <c r="H42" s="3">
        <v>1.8</v>
      </c>
      <c r="I42" s="3">
        <v>11</v>
      </c>
      <c r="J42" s="3">
        <v>8</v>
      </c>
      <c r="K42" s="3">
        <v>16</v>
      </c>
      <c r="L42" s="4">
        <v>0</v>
      </c>
      <c r="M42" s="4">
        <v>0</v>
      </c>
      <c r="N42" s="4">
        <v>10</v>
      </c>
      <c r="O42" s="2">
        <v>0</v>
      </c>
      <c r="P42" s="8">
        <v>0</v>
      </c>
      <c r="Q42" s="2">
        <v>0</v>
      </c>
      <c r="R42" s="2">
        <v>0</v>
      </c>
      <c r="S42" s="2">
        <v>0</v>
      </c>
      <c r="T42" s="65"/>
      <c r="U42" s="5">
        <v>0</v>
      </c>
      <c r="V42" s="49"/>
      <c r="W42" s="6">
        <v>0</v>
      </c>
      <c r="X42" s="50">
        <v>0</v>
      </c>
      <c r="Y42" s="50"/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7">
        <f t="shared" si="1"/>
        <v>46.8</v>
      </c>
    </row>
    <row r="43" spans="1:32" ht="75" x14ac:dyDescent="0.25">
      <c r="A43" s="19"/>
      <c r="B43" s="1" t="s">
        <v>49</v>
      </c>
      <c r="C43" s="1" t="s">
        <v>1</v>
      </c>
      <c r="D43" s="1" t="s">
        <v>50</v>
      </c>
      <c r="E43" s="24">
        <v>1064</v>
      </c>
      <c r="F43" s="2">
        <v>30</v>
      </c>
      <c r="G43" s="2">
        <v>1</v>
      </c>
      <c r="H43" s="3">
        <v>6.6</v>
      </c>
      <c r="I43" s="3">
        <v>6</v>
      </c>
      <c r="J43" s="3">
        <v>2</v>
      </c>
      <c r="K43" s="3">
        <v>8</v>
      </c>
      <c r="L43" s="4">
        <v>0</v>
      </c>
      <c r="M43" s="4">
        <v>0</v>
      </c>
      <c r="N43" s="4">
        <v>15</v>
      </c>
      <c r="O43" s="2">
        <v>0</v>
      </c>
      <c r="P43" s="8">
        <v>4.5</v>
      </c>
      <c r="Q43" s="2">
        <v>0</v>
      </c>
      <c r="R43" s="2">
        <v>0</v>
      </c>
      <c r="S43" s="2">
        <v>3</v>
      </c>
      <c r="T43" s="65"/>
      <c r="U43" s="5">
        <v>3</v>
      </c>
      <c r="V43" s="49"/>
      <c r="W43" s="6">
        <v>0</v>
      </c>
      <c r="X43" s="50">
        <v>0</v>
      </c>
      <c r="Y43" s="50"/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7">
        <f t="shared" si="1"/>
        <v>48.1</v>
      </c>
    </row>
    <row r="44" spans="1:32" ht="56.25" x14ac:dyDescent="0.25">
      <c r="A44" s="19"/>
      <c r="B44" s="1" t="s">
        <v>53</v>
      </c>
      <c r="C44" s="1" t="s">
        <v>1</v>
      </c>
      <c r="D44" s="1" t="s">
        <v>54</v>
      </c>
      <c r="E44" s="24">
        <v>1276</v>
      </c>
      <c r="F44" s="25">
        <v>10</v>
      </c>
      <c r="G44" s="25">
        <v>1</v>
      </c>
      <c r="H44" s="3">
        <v>12.6</v>
      </c>
      <c r="I44" s="3">
        <v>1</v>
      </c>
      <c r="J44" s="3">
        <v>10</v>
      </c>
      <c r="K44" s="3">
        <v>12</v>
      </c>
      <c r="L44" s="4">
        <v>0</v>
      </c>
      <c r="M44" s="4">
        <v>0</v>
      </c>
      <c r="N44" s="4">
        <v>10</v>
      </c>
      <c r="O44" s="25">
        <v>0</v>
      </c>
      <c r="P44" s="8">
        <v>2.25</v>
      </c>
      <c r="Q44" s="25">
        <v>1.5</v>
      </c>
      <c r="R44" s="25">
        <v>1</v>
      </c>
      <c r="S44" s="25">
        <v>0</v>
      </c>
      <c r="T44" s="65"/>
      <c r="U44" s="5">
        <v>0</v>
      </c>
      <c r="V44" s="49"/>
      <c r="W44" s="6">
        <v>0</v>
      </c>
      <c r="X44" s="50">
        <v>0</v>
      </c>
      <c r="Y44" s="50"/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7">
        <f t="shared" si="1"/>
        <v>50.35</v>
      </c>
    </row>
    <row r="45" spans="1:32" ht="37.5" x14ac:dyDescent="0.25">
      <c r="A45" s="19"/>
      <c r="B45" s="1" t="s">
        <v>45</v>
      </c>
      <c r="C45" s="1" t="s">
        <v>1</v>
      </c>
      <c r="D45" s="1" t="s">
        <v>46</v>
      </c>
      <c r="E45" s="24">
        <v>605</v>
      </c>
      <c r="F45" s="2">
        <v>30</v>
      </c>
      <c r="G45" s="2">
        <v>7</v>
      </c>
      <c r="H45" s="3">
        <v>4.8</v>
      </c>
      <c r="I45" s="3">
        <v>7</v>
      </c>
      <c r="J45" s="3">
        <v>4</v>
      </c>
      <c r="K45" s="3">
        <v>4</v>
      </c>
      <c r="L45" s="4">
        <v>0</v>
      </c>
      <c r="M45" s="4">
        <v>0</v>
      </c>
      <c r="N45" s="4">
        <v>25</v>
      </c>
      <c r="O45" s="2">
        <v>0</v>
      </c>
      <c r="P45" s="57">
        <v>0</v>
      </c>
      <c r="Q45" s="2">
        <v>0</v>
      </c>
      <c r="R45" s="2">
        <v>0</v>
      </c>
      <c r="S45" s="2">
        <v>0</v>
      </c>
      <c r="T45" s="65"/>
      <c r="U45" s="5">
        <v>0</v>
      </c>
      <c r="V45" s="49"/>
      <c r="W45" s="6">
        <v>0</v>
      </c>
      <c r="X45" s="50">
        <v>0</v>
      </c>
      <c r="Y45" s="50"/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7">
        <f t="shared" si="1"/>
        <v>44.8</v>
      </c>
    </row>
    <row r="46" spans="1:32" ht="75" x14ac:dyDescent="0.25">
      <c r="A46" s="19"/>
      <c r="B46" s="1" t="s">
        <v>26</v>
      </c>
      <c r="C46" s="1" t="s">
        <v>1</v>
      </c>
      <c r="D46" s="1" t="s">
        <v>27</v>
      </c>
      <c r="E46" s="24">
        <v>1090</v>
      </c>
      <c r="F46" s="2">
        <v>11</v>
      </c>
      <c r="G46" s="2">
        <v>1</v>
      </c>
      <c r="H46" s="3">
        <v>13.2</v>
      </c>
      <c r="I46" s="3">
        <v>7</v>
      </c>
      <c r="J46" s="3">
        <v>14</v>
      </c>
      <c r="K46" s="3">
        <v>8</v>
      </c>
      <c r="L46" s="4">
        <v>0</v>
      </c>
      <c r="M46" s="4">
        <v>0</v>
      </c>
      <c r="N46" s="4">
        <v>0</v>
      </c>
      <c r="O46" s="20">
        <v>0</v>
      </c>
      <c r="P46" s="8">
        <v>0.75</v>
      </c>
      <c r="Q46" s="20">
        <v>0</v>
      </c>
      <c r="R46" s="20">
        <v>0</v>
      </c>
      <c r="S46" s="20">
        <v>0</v>
      </c>
      <c r="T46" s="65"/>
      <c r="U46" s="5">
        <v>0</v>
      </c>
      <c r="V46" s="49"/>
      <c r="W46" s="6">
        <v>0</v>
      </c>
      <c r="X46" s="50">
        <v>0</v>
      </c>
      <c r="Y46" s="50"/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7">
        <f t="shared" si="1"/>
        <v>42.95</v>
      </c>
    </row>
    <row r="47" spans="1:32" ht="56.25" x14ac:dyDescent="0.25">
      <c r="A47" s="19"/>
      <c r="B47" s="1" t="s">
        <v>130</v>
      </c>
      <c r="C47" s="1" t="s">
        <v>1</v>
      </c>
      <c r="D47" s="1" t="s">
        <v>131</v>
      </c>
      <c r="E47" s="24">
        <v>832</v>
      </c>
      <c r="F47" s="2">
        <v>27</v>
      </c>
      <c r="G47" s="2">
        <v>9</v>
      </c>
      <c r="H47" s="3">
        <v>7.2</v>
      </c>
      <c r="I47" s="3">
        <v>1</v>
      </c>
      <c r="J47" s="3">
        <v>6</v>
      </c>
      <c r="K47" s="3">
        <v>4</v>
      </c>
      <c r="L47" s="4">
        <v>0</v>
      </c>
      <c r="M47" s="4">
        <v>0</v>
      </c>
      <c r="N47" s="4">
        <v>0</v>
      </c>
      <c r="O47" s="2">
        <v>0</v>
      </c>
      <c r="P47" s="8">
        <v>0.75</v>
      </c>
      <c r="Q47" s="2">
        <v>0</v>
      </c>
      <c r="R47" s="2">
        <v>0</v>
      </c>
      <c r="S47" s="2">
        <v>0</v>
      </c>
      <c r="T47" s="65"/>
      <c r="U47" s="5">
        <v>0</v>
      </c>
      <c r="V47" s="49"/>
      <c r="W47" s="6">
        <v>0</v>
      </c>
      <c r="X47" s="50">
        <v>0</v>
      </c>
      <c r="Y47" s="50"/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7">
        <f t="shared" si="1"/>
        <v>18.95</v>
      </c>
    </row>
    <row r="48" spans="1:32" ht="75" x14ac:dyDescent="0.25">
      <c r="A48" s="19"/>
      <c r="B48" s="1" t="s">
        <v>136</v>
      </c>
      <c r="C48" s="1" t="s">
        <v>1</v>
      </c>
      <c r="D48" s="1" t="s">
        <v>137</v>
      </c>
      <c r="E48" s="24">
        <v>794</v>
      </c>
      <c r="F48" s="2">
        <v>31</v>
      </c>
      <c r="G48" s="2">
        <v>17</v>
      </c>
      <c r="H48" s="3">
        <v>9</v>
      </c>
      <c r="I48" s="3">
        <v>2</v>
      </c>
      <c r="J48" s="3">
        <v>8</v>
      </c>
      <c r="K48" s="3">
        <v>8</v>
      </c>
      <c r="L48" s="4">
        <v>0</v>
      </c>
      <c r="M48" s="4">
        <v>0</v>
      </c>
      <c r="N48" s="4">
        <v>0</v>
      </c>
      <c r="O48" s="2">
        <v>0</v>
      </c>
      <c r="P48" s="8">
        <v>2.25</v>
      </c>
      <c r="Q48" s="2">
        <v>0</v>
      </c>
      <c r="R48" s="2">
        <v>0</v>
      </c>
      <c r="S48" s="2">
        <v>0</v>
      </c>
      <c r="T48" s="65"/>
      <c r="U48" s="5">
        <v>0</v>
      </c>
      <c r="V48" s="49"/>
      <c r="W48" s="6">
        <v>0</v>
      </c>
      <c r="X48" s="50">
        <v>0</v>
      </c>
      <c r="Y48" s="50"/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7">
        <f t="shared" si="1"/>
        <v>29.25</v>
      </c>
    </row>
    <row r="49" spans="1:32" ht="56.25" x14ac:dyDescent="0.25">
      <c r="A49" s="19"/>
      <c r="B49" s="1" t="s">
        <v>34</v>
      </c>
      <c r="C49" s="1" t="s">
        <v>1</v>
      </c>
      <c r="D49" s="1" t="s">
        <v>35</v>
      </c>
      <c r="E49" s="24">
        <v>508</v>
      </c>
      <c r="F49" s="2">
        <v>36</v>
      </c>
      <c r="G49" s="2">
        <v>27</v>
      </c>
      <c r="H49" s="3">
        <v>6</v>
      </c>
      <c r="I49" s="3">
        <v>3</v>
      </c>
      <c r="J49" s="3">
        <v>4</v>
      </c>
      <c r="K49" s="3">
        <v>0</v>
      </c>
      <c r="L49" s="4">
        <v>0</v>
      </c>
      <c r="M49" s="4">
        <v>0</v>
      </c>
      <c r="N49" s="4">
        <v>20</v>
      </c>
      <c r="O49" s="2">
        <v>0</v>
      </c>
      <c r="P49" s="57">
        <v>0</v>
      </c>
      <c r="Q49" s="2">
        <v>1</v>
      </c>
      <c r="R49" s="2">
        <v>0</v>
      </c>
      <c r="S49" s="2">
        <v>0</v>
      </c>
      <c r="T49" s="65"/>
      <c r="U49" s="5">
        <v>0</v>
      </c>
      <c r="V49" s="49"/>
      <c r="W49" s="6">
        <v>0</v>
      </c>
      <c r="X49" s="50">
        <v>0</v>
      </c>
      <c r="Y49" s="50"/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7">
        <f t="shared" si="1"/>
        <v>34</v>
      </c>
    </row>
    <row r="50" spans="1:32" ht="37.5" x14ac:dyDescent="0.25">
      <c r="A50" s="19"/>
      <c r="B50" s="1" t="s">
        <v>55</v>
      </c>
      <c r="C50" s="1" t="s">
        <v>1</v>
      </c>
      <c r="D50" s="1" t="s">
        <v>56</v>
      </c>
      <c r="E50" s="24">
        <v>1032</v>
      </c>
      <c r="F50" s="2">
        <v>43</v>
      </c>
      <c r="G50" s="2">
        <v>21</v>
      </c>
      <c r="H50" s="3">
        <v>7.8</v>
      </c>
      <c r="I50" s="3">
        <v>3</v>
      </c>
      <c r="J50" s="3">
        <v>20</v>
      </c>
      <c r="K50" s="3">
        <v>0</v>
      </c>
      <c r="L50" s="4">
        <v>0</v>
      </c>
      <c r="M50" s="4">
        <v>0</v>
      </c>
      <c r="N50" s="4">
        <v>0</v>
      </c>
      <c r="O50" s="2">
        <v>0</v>
      </c>
      <c r="P50" s="57">
        <v>0</v>
      </c>
      <c r="Q50" s="2">
        <v>0</v>
      </c>
      <c r="R50" s="2">
        <v>0</v>
      </c>
      <c r="S50" s="2">
        <v>0</v>
      </c>
      <c r="T50" s="65"/>
      <c r="U50" s="5">
        <v>0</v>
      </c>
      <c r="V50" s="49"/>
      <c r="W50" s="6">
        <v>0</v>
      </c>
      <c r="X50" s="50">
        <v>0</v>
      </c>
      <c r="Y50" s="50"/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7">
        <f t="shared" si="1"/>
        <v>30.8</v>
      </c>
    </row>
    <row r="51" spans="1:32" ht="75" x14ac:dyDescent="0.25">
      <c r="A51" s="19"/>
      <c r="B51" s="1" t="s">
        <v>73</v>
      </c>
      <c r="C51" s="1" t="s">
        <v>1</v>
      </c>
      <c r="D51" s="1" t="s">
        <v>74</v>
      </c>
      <c r="E51" s="24">
        <v>689</v>
      </c>
      <c r="F51" s="2">
        <v>30</v>
      </c>
      <c r="G51" s="2">
        <v>10</v>
      </c>
      <c r="H51" s="3">
        <v>4.8</v>
      </c>
      <c r="I51" s="3">
        <v>1</v>
      </c>
      <c r="J51" s="3">
        <v>8</v>
      </c>
      <c r="K51" s="3">
        <v>12</v>
      </c>
      <c r="L51" s="4">
        <v>0</v>
      </c>
      <c r="M51" s="4">
        <v>0</v>
      </c>
      <c r="N51" s="4">
        <v>5</v>
      </c>
      <c r="O51" s="2">
        <v>0</v>
      </c>
      <c r="P51" s="57">
        <v>0</v>
      </c>
      <c r="Q51" s="2">
        <v>0</v>
      </c>
      <c r="R51" s="2">
        <v>0</v>
      </c>
      <c r="S51" s="2">
        <v>1</v>
      </c>
      <c r="T51" s="65"/>
      <c r="U51" s="5">
        <v>0</v>
      </c>
      <c r="V51" s="49"/>
      <c r="W51" s="6">
        <v>0</v>
      </c>
      <c r="X51" s="50">
        <v>0</v>
      </c>
      <c r="Y51" s="50"/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7">
        <f t="shared" si="1"/>
        <v>31.8</v>
      </c>
    </row>
    <row r="52" spans="1:32" ht="75" x14ac:dyDescent="0.25">
      <c r="A52" s="19"/>
      <c r="B52" s="1" t="s">
        <v>77</v>
      </c>
      <c r="C52" s="1" t="s">
        <v>1</v>
      </c>
      <c r="D52" s="1" t="s">
        <v>78</v>
      </c>
      <c r="E52" s="24">
        <v>1104</v>
      </c>
      <c r="F52" s="2">
        <v>41</v>
      </c>
      <c r="G52" s="2">
        <v>11</v>
      </c>
      <c r="H52" s="3">
        <v>7.8</v>
      </c>
      <c r="I52" s="3">
        <v>6</v>
      </c>
      <c r="J52" s="3">
        <v>6</v>
      </c>
      <c r="K52" s="3">
        <v>4</v>
      </c>
      <c r="L52" s="4">
        <v>0</v>
      </c>
      <c r="M52" s="4">
        <v>0</v>
      </c>
      <c r="N52" s="4">
        <v>0</v>
      </c>
      <c r="O52" s="2">
        <v>0</v>
      </c>
      <c r="P52" s="8">
        <v>0.75</v>
      </c>
      <c r="Q52" s="2">
        <v>0.5</v>
      </c>
      <c r="R52" s="2">
        <v>0</v>
      </c>
      <c r="S52" s="2">
        <v>0</v>
      </c>
      <c r="T52" s="65"/>
      <c r="U52" s="5">
        <v>0</v>
      </c>
      <c r="V52" s="49"/>
      <c r="W52" s="6">
        <v>0</v>
      </c>
      <c r="X52" s="50">
        <v>0</v>
      </c>
      <c r="Y52" s="50"/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7">
        <f t="shared" si="1"/>
        <v>25.05</v>
      </c>
    </row>
    <row r="53" spans="1:32" ht="37.5" x14ac:dyDescent="0.25">
      <c r="A53" s="19"/>
      <c r="B53" s="1" t="s">
        <v>214</v>
      </c>
      <c r="C53" s="1" t="s">
        <v>1</v>
      </c>
      <c r="D53" s="1" t="s">
        <v>215</v>
      </c>
      <c r="E53" s="24">
        <v>1464</v>
      </c>
      <c r="F53" s="25">
        <v>50</v>
      </c>
      <c r="G53" s="25">
        <v>14</v>
      </c>
      <c r="H53" s="3">
        <v>2.4</v>
      </c>
      <c r="I53" s="3">
        <v>4</v>
      </c>
      <c r="J53" s="3">
        <v>10</v>
      </c>
      <c r="K53" s="3">
        <v>8</v>
      </c>
      <c r="L53" s="4">
        <v>0</v>
      </c>
      <c r="M53" s="4">
        <v>0</v>
      </c>
      <c r="N53" s="4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65"/>
      <c r="U53" s="5">
        <v>0</v>
      </c>
      <c r="V53" s="49"/>
      <c r="W53" s="6">
        <v>0</v>
      </c>
      <c r="X53" s="50">
        <v>0</v>
      </c>
      <c r="Y53" s="50"/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7">
        <f t="shared" si="1"/>
        <v>24.4</v>
      </c>
    </row>
    <row r="54" spans="1:32" ht="56.25" x14ac:dyDescent="0.25">
      <c r="A54" s="19"/>
      <c r="B54" s="1" t="s">
        <v>119</v>
      </c>
      <c r="C54" s="1" t="s">
        <v>1</v>
      </c>
      <c r="D54" s="1" t="s">
        <v>120</v>
      </c>
      <c r="E54" s="24">
        <v>1210</v>
      </c>
      <c r="F54" s="25">
        <v>38</v>
      </c>
      <c r="G54" s="25">
        <v>4</v>
      </c>
      <c r="H54" s="3">
        <v>4.8</v>
      </c>
      <c r="I54" s="3">
        <v>1</v>
      </c>
      <c r="J54" s="3">
        <v>4</v>
      </c>
      <c r="K54" s="3">
        <v>4</v>
      </c>
      <c r="L54" s="4">
        <v>0</v>
      </c>
      <c r="M54" s="4">
        <v>0</v>
      </c>
      <c r="N54" s="4">
        <v>5</v>
      </c>
      <c r="O54" s="25">
        <v>0</v>
      </c>
      <c r="P54" s="25">
        <v>0</v>
      </c>
      <c r="Q54" s="25">
        <v>0</v>
      </c>
      <c r="R54" s="25">
        <v>0</v>
      </c>
      <c r="S54" s="25">
        <v>2</v>
      </c>
      <c r="T54" s="65"/>
      <c r="U54" s="5">
        <v>0</v>
      </c>
      <c r="V54" s="49"/>
      <c r="W54" s="6">
        <v>0</v>
      </c>
      <c r="X54" s="50">
        <v>0</v>
      </c>
      <c r="Y54" s="50"/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7">
        <f t="shared" si="1"/>
        <v>20.8</v>
      </c>
    </row>
    <row r="55" spans="1:32" ht="18.75" x14ac:dyDescent="0.25">
      <c r="A55" s="19"/>
      <c r="B55" s="1" t="s">
        <v>437</v>
      </c>
      <c r="C55" s="1" t="s">
        <v>1</v>
      </c>
      <c r="D55" s="1" t="s">
        <v>185</v>
      </c>
      <c r="E55" s="24">
        <v>530</v>
      </c>
      <c r="F55" s="2">
        <v>36</v>
      </c>
      <c r="G55" s="2">
        <v>26</v>
      </c>
      <c r="H55" s="3">
        <v>6</v>
      </c>
      <c r="I55" s="3">
        <v>2</v>
      </c>
      <c r="J55" s="3">
        <v>2</v>
      </c>
      <c r="K55" s="3">
        <v>8</v>
      </c>
      <c r="L55" s="4">
        <v>0</v>
      </c>
      <c r="M55" s="4">
        <v>0</v>
      </c>
      <c r="N55" s="4">
        <v>0</v>
      </c>
      <c r="O55" s="2">
        <v>0</v>
      </c>
      <c r="P55" s="8">
        <v>0.75</v>
      </c>
      <c r="Q55" s="2">
        <v>0</v>
      </c>
      <c r="R55" s="2">
        <v>0</v>
      </c>
      <c r="S55" s="2">
        <v>0</v>
      </c>
      <c r="T55" s="65"/>
      <c r="U55" s="5">
        <v>0</v>
      </c>
      <c r="V55" s="49"/>
      <c r="W55" s="6">
        <v>0</v>
      </c>
      <c r="X55" s="50">
        <v>0</v>
      </c>
      <c r="Y55" s="50"/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7">
        <f t="shared" si="1"/>
        <v>18.75</v>
      </c>
    </row>
    <row r="56" spans="1:32" ht="37.5" x14ac:dyDescent="0.25">
      <c r="A56" s="19"/>
      <c r="B56" s="1" t="s">
        <v>436</v>
      </c>
      <c r="C56" s="1" t="s">
        <v>1</v>
      </c>
      <c r="D56" s="1" t="s">
        <v>138</v>
      </c>
      <c r="E56" s="24">
        <v>626</v>
      </c>
      <c r="F56" s="2">
        <v>44</v>
      </c>
      <c r="G56" s="2">
        <v>15</v>
      </c>
      <c r="H56" s="3">
        <v>6</v>
      </c>
      <c r="I56" s="3">
        <v>7</v>
      </c>
      <c r="J56" s="3">
        <v>4</v>
      </c>
      <c r="K56" s="3">
        <v>4</v>
      </c>
      <c r="L56" s="4">
        <v>0</v>
      </c>
      <c r="M56" s="4">
        <v>0</v>
      </c>
      <c r="N56" s="4">
        <v>0</v>
      </c>
      <c r="O56" s="2">
        <v>0</v>
      </c>
      <c r="P56" s="57">
        <v>0</v>
      </c>
      <c r="Q56" s="2">
        <v>0</v>
      </c>
      <c r="R56" s="2">
        <v>0</v>
      </c>
      <c r="S56" s="2">
        <v>0</v>
      </c>
      <c r="T56" s="65"/>
      <c r="U56" s="5">
        <v>3</v>
      </c>
      <c r="V56" s="49"/>
      <c r="W56" s="6">
        <v>0</v>
      </c>
      <c r="X56" s="50">
        <v>0</v>
      </c>
      <c r="Y56" s="50"/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7">
        <f t="shared" si="1"/>
        <v>24</v>
      </c>
    </row>
    <row r="57" spans="1:32" ht="75" x14ac:dyDescent="0.25">
      <c r="A57" s="19"/>
      <c r="B57" s="1" t="s">
        <v>83</v>
      </c>
      <c r="C57" s="1" t="s">
        <v>1</v>
      </c>
      <c r="D57" s="1" t="s">
        <v>84</v>
      </c>
      <c r="E57" s="24">
        <v>1001</v>
      </c>
      <c r="F57" s="2">
        <v>46</v>
      </c>
      <c r="G57" s="2">
        <v>23</v>
      </c>
      <c r="H57" s="3">
        <v>6.6</v>
      </c>
      <c r="I57" s="3">
        <v>3</v>
      </c>
      <c r="J57" s="3">
        <v>8</v>
      </c>
      <c r="K57" s="3">
        <v>0</v>
      </c>
      <c r="L57" s="4">
        <v>0</v>
      </c>
      <c r="M57" s="4">
        <v>0</v>
      </c>
      <c r="N57" s="4">
        <v>0</v>
      </c>
      <c r="O57" s="2">
        <v>0</v>
      </c>
      <c r="P57" s="57">
        <v>0</v>
      </c>
      <c r="Q57" s="2">
        <v>0</v>
      </c>
      <c r="R57" s="2">
        <v>0</v>
      </c>
      <c r="S57" s="2">
        <v>0</v>
      </c>
      <c r="T57" s="65"/>
      <c r="U57" s="5">
        <v>0</v>
      </c>
      <c r="V57" s="49"/>
      <c r="W57" s="6">
        <v>0</v>
      </c>
      <c r="X57" s="50">
        <v>0</v>
      </c>
      <c r="Y57" s="50"/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7">
        <f t="shared" si="1"/>
        <v>17.600000000000001</v>
      </c>
    </row>
    <row r="58" spans="1:32" ht="56.25" x14ac:dyDescent="0.25">
      <c r="A58" s="19"/>
      <c r="B58" s="1" t="s">
        <v>67</v>
      </c>
      <c r="C58" s="1" t="s">
        <v>1</v>
      </c>
      <c r="D58" s="1" t="s">
        <v>68</v>
      </c>
      <c r="E58" s="24">
        <v>401</v>
      </c>
      <c r="F58" s="2">
        <v>54</v>
      </c>
      <c r="G58" s="2">
        <v>18</v>
      </c>
      <c r="H58" s="3">
        <v>3</v>
      </c>
      <c r="I58" s="3">
        <v>1</v>
      </c>
      <c r="J58" s="3">
        <v>0</v>
      </c>
      <c r="K58" s="3">
        <v>0</v>
      </c>
      <c r="L58" s="4">
        <v>0</v>
      </c>
      <c r="M58" s="4">
        <v>0</v>
      </c>
      <c r="N58" s="4">
        <v>10</v>
      </c>
      <c r="O58" s="2">
        <v>0</v>
      </c>
      <c r="P58" s="8">
        <v>5.25</v>
      </c>
      <c r="Q58" s="2">
        <v>2</v>
      </c>
      <c r="R58" s="2">
        <v>1.25</v>
      </c>
      <c r="S58" s="2">
        <v>0</v>
      </c>
      <c r="T58" s="65"/>
      <c r="U58" s="5">
        <v>0</v>
      </c>
      <c r="V58" s="49"/>
      <c r="W58" s="6">
        <v>0</v>
      </c>
      <c r="X58" s="50">
        <v>0</v>
      </c>
      <c r="Y58" s="50"/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7">
        <f t="shared" si="1"/>
        <v>22.5</v>
      </c>
    </row>
    <row r="59" spans="1:32" ht="93.75" x14ac:dyDescent="0.25">
      <c r="A59" s="19"/>
      <c r="B59" s="1" t="s">
        <v>158</v>
      </c>
      <c r="C59" s="1" t="s">
        <v>1</v>
      </c>
      <c r="D59" s="1" t="s">
        <v>159</v>
      </c>
      <c r="E59" s="24">
        <v>1080</v>
      </c>
      <c r="F59" s="2">
        <v>29</v>
      </c>
      <c r="G59" s="2">
        <v>24</v>
      </c>
      <c r="H59" s="3">
        <v>4.2</v>
      </c>
      <c r="I59" s="3">
        <v>0</v>
      </c>
      <c r="J59" s="3">
        <v>0</v>
      </c>
      <c r="K59" s="3">
        <v>4</v>
      </c>
      <c r="L59" s="4">
        <v>0</v>
      </c>
      <c r="M59" s="4">
        <v>0</v>
      </c>
      <c r="N59" s="4">
        <v>0</v>
      </c>
      <c r="O59" s="2">
        <v>0</v>
      </c>
      <c r="P59" s="8">
        <v>2.25</v>
      </c>
      <c r="Q59" s="2">
        <v>1</v>
      </c>
      <c r="R59" s="2">
        <v>1.25</v>
      </c>
      <c r="S59" s="2">
        <v>0</v>
      </c>
      <c r="T59" s="65"/>
      <c r="U59" s="5">
        <v>0</v>
      </c>
      <c r="V59" s="49"/>
      <c r="W59" s="6">
        <v>0</v>
      </c>
      <c r="X59" s="50">
        <v>0</v>
      </c>
      <c r="Y59" s="50"/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7">
        <f t="shared" si="1"/>
        <v>12.7</v>
      </c>
    </row>
    <row r="60" spans="1:32" ht="56.25" x14ac:dyDescent="0.25">
      <c r="A60" s="19"/>
      <c r="B60" s="11" t="s">
        <v>69</v>
      </c>
      <c r="C60" s="11" t="s">
        <v>1</v>
      </c>
      <c r="D60" s="11" t="s">
        <v>70</v>
      </c>
      <c r="E60" s="47">
        <v>661</v>
      </c>
      <c r="F60" s="6">
        <v>36</v>
      </c>
      <c r="G60" s="6">
        <v>10</v>
      </c>
      <c r="H60" s="6">
        <v>7.2</v>
      </c>
      <c r="I60" s="6">
        <v>3</v>
      </c>
      <c r="J60" s="6">
        <v>2</v>
      </c>
      <c r="K60" s="6">
        <v>4</v>
      </c>
      <c r="L60" s="12">
        <v>0</v>
      </c>
      <c r="M60" s="12">
        <v>0</v>
      </c>
      <c r="N60" s="12">
        <v>5</v>
      </c>
      <c r="O60" s="6">
        <v>0</v>
      </c>
      <c r="P60" s="25">
        <v>0</v>
      </c>
      <c r="Q60" s="6">
        <v>0</v>
      </c>
      <c r="R60" s="6">
        <v>0</v>
      </c>
      <c r="S60" s="6">
        <v>0</v>
      </c>
      <c r="T60" s="50"/>
      <c r="U60" s="13">
        <v>0</v>
      </c>
      <c r="V60" s="50"/>
      <c r="W60" s="6">
        <v>0</v>
      </c>
      <c r="X60" s="50">
        <v>0</v>
      </c>
      <c r="Y60" s="50"/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7">
        <f t="shared" si="1"/>
        <v>21.2</v>
      </c>
    </row>
    <row r="61" spans="1:32" ht="56.25" x14ac:dyDescent="0.25">
      <c r="A61" s="19"/>
      <c r="B61" s="1" t="s">
        <v>145</v>
      </c>
      <c r="C61" s="1" t="s">
        <v>1</v>
      </c>
      <c r="D61" s="1" t="s">
        <v>146</v>
      </c>
      <c r="E61" s="24">
        <v>717</v>
      </c>
      <c r="F61" s="20">
        <v>31</v>
      </c>
      <c r="G61" s="20">
        <v>8</v>
      </c>
      <c r="H61" s="3">
        <v>10.199999999999999</v>
      </c>
      <c r="I61" s="3">
        <v>6</v>
      </c>
      <c r="J61" s="3">
        <v>2</v>
      </c>
      <c r="K61" s="3">
        <v>0</v>
      </c>
      <c r="L61" s="4">
        <v>0</v>
      </c>
      <c r="M61" s="4">
        <v>0</v>
      </c>
      <c r="N61" s="4">
        <v>0</v>
      </c>
      <c r="O61" s="20">
        <v>0</v>
      </c>
      <c r="P61" s="57">
        <v>0</v>
      </c>
      <c r="Q61" s="20">
        <v>0</v>
      </c>
      <c r="R61" s="20">
        <v>0</v>
      </c>
      <c r="S61" s="20">
        <v>0</v>
      </c>
      <c r="T61" s="65"/>
      <c r="U61" s="5">
        <v>3</v>
      </c>
      <c r="V61" s="49"/>
      <c r="W61" s="6">
        <v>0</v>
      </c>
      <c r="X61" s="50">
        <v>0</v>
      </c>
      <c r="Y61" s="50"/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7">
        <f t="shared" si="1"/>
        <v>21.2</v>
      </c>
    </row>
    <row r="62" spans="1:32" ht="56.25" x14ac:dyDescent="0.25">
      <c r="A62" s="19"/>
      <c r="B62" s="1" t="s">
        <v>210</v>
      </c>
      <c r="C62" s="1" t="s">
        <v>1</v>
      </c>
      <c r="D62" s="1" t="s">
        <v>211</v>
      </c>
      <c r="E62" s="24">
        <v>614</v>
      </c>
      <c r="F62" s="25">
        <v>12</v>
      </c>
      <c r="G62" s="25">
        <v>5</v>
      </c>
      <c r="H62" s="3">
        <v>3.6</v>
      </c>
      <c r="I62" s="3">
        <v>1</v>
      </c>
      <c r="J62" s="3">
        <v>4</v>
      </c>
      <c r="K62" s="3">
        <v>12</v>
      </c>
      <c r="L62" s="4">
        <v>0</v>
      </c>
      <c r="M62" s="4">
        <v>0</v>
      </c>
      <c r="N62" s="4">
        <v>0</v>
      </c>
      <c r="O62" s="3">
        <v>0</v>
      </c>
      <c r="P62" s="25">
        <v>0</v>
      </c>
      <c r="Q62" s="3">
        <v>0</v>
      </c>
      <c r="R62" s="3">
        <v>0</v>
      </c>
      <c r="S62" s="3">
        <v>0</v>
      </c>
      <c r="T62" s="65"/>
      <c r="U62" s="5">
        <v>0</v>
      </c>
      <c r="V62" s="49"/>
      <c r="W62" s="6">
        <v>0</v>
      </c>
      <c r="X62" s="50">
        <v>0</v>
      </c>
      <c r="Y62" s="50"/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7">
        <f t="shared" si="1"/>
        <v>20.6</v>
      </c>
    </row>
    <row r="63" spans="1:32" ht="18.75" x14ac:dyDescent="0.25">
      <c r="A63" s="19"/>
      <c r="B63" s="1" t="s">
        <v>198</v>
      </c>
      <c r="C63" s="1" t="s">
        <v>1</v>
      </c>
      <c r="D63" s="1" t="s">
        <v>199</v>
      </c>
      <c r="E63" s="56">
        <v>709</v>
      </c>
      <c r="F63" s="57">
        <v>19</v>
      </c>
      <c r="G63" s="57">
        <v>2</v>
      </c>
      <c r="H63" s="3">
        <v>4.8</v>
      </c>
      <c r="I63" s="3">
        <v>1</v>
      </c>
      <c r="J63" s="3">
        <v>4</v>
      </c>
      <c r="K63" s="3">
        <v>4</v>
      </c>
      <c r="L63" s="4">
        <v>0</v>
      </c>
      <c r="M63" s="4">
        <v>0</v>
      </c>
      <c r="N63" s="4">
        <v>0</v>
      </c>
      <c r="O63" s="57">
        <v>0</v>
      </c>
      <c r="P63" s="57">
        <v>0</v>
      </c>
      <c r="Q63" s="57">
        <v>0.5</v>
      </c>
      <c r="R63" s="57">
        <v>0</v>
      </c>
      <c r="S63" s="57">
        <v>0</v>
      </c>
      <c r="T63" s="65"/>
      <c r="U63" s="5">
        <v>6</v>
      </c>
      <c r="V63" s="49"/>
      <c r="W63" s="6">
        <v>0</v>
      </c>
      <c r="X63" s="50">
        <v>0</v>
      </c>
      <c r="Y63" s="50"/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7">
        <f t="shared" si="1"/>
        <v>20.3</v>
      </c>
    </row>
    <row r="64" spans="1:32" ht="75" x14ac:dyDescent="0.25">
      <c r="A64" s="19"/>
      <c r="B64" s="1" t="s">
        <v>111</v>
      </c>
      <c r="C64" s="1" t="s">
        <v>1</v>
      </c>
      <c r="D64" s="1" t="s">
        <v>112</v>
      </c>
      <c r="E64" s="24">
        <v>375</v>
      </c>
      <c r="F64" s="25">
        <v>44</v>
      </c>
      <c r="G64" s="25">
        <v>23</v>
      </c>
      <c r="H64" s="3">
        <v>3</v>
      </c>
      <c r="I64" s="3">
        <v>4</v>
      </c>
      <c r="J64" s="3">
        <v>2</v>
      </c>
      <c r="K64" s="3">
        <v>4</v>
      </c>
      <c r="L64" s="4">
        <v>0</v>
      </c>
      <c r="M64" s="4">
        <v>0</v>
      </c>
      <c r="N64" s="4">
        <v>0</v>
      </c>
      <c r="O64" s="25">
        <v>0</v>
      </c>
      <c r="P64" s="57">
        <v>0</v>
      </c>
      <c r="Q64" s="25">
        <v>0</v>
      </c>
      <c r="R64" s="25">
        <v>0</v>
      </c>
      <c r="S64" s="25">
        <v>2</v>
      </c>
      <c r="T64" s="65"/>
      <c r="U64" s="5">
        <v>0</v>
      </c>
      <c r="V64" s="49"/>
      <c r="W64" s="6">
        <v>0</v>
      </c>
      <c r="X64" s="50">
        <v>0</v>
      </c>
      <c r="Y64" s="50"/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7">
        <f t="shared" si="1"/>
        <v>15</v>
      </c>
    </row>
    <row r="65" spans="1:32" ht="37.5" x14ac:dyDescent="0.25">
      <c r="A65" s="19"/>
      <c r="B65" s="1" t="s">
        <v>147</v>
      </c>
      <c r="C65" s="1" t="s">
        <v>1</v>
      </c>
      <c r="D65" s="1" t="s">
        <v>148</v>
      </c>
      <c r="E65" s="24">
        <v>863</v>
      </c>
      <c r="F65" s="20">
        <v>37</v>
      </c>
      <c r="G65" s="20">
        <v>11</v>
      </c>
      <c r="H65" s="3">
        <v>4.2</v>
      </c>
      <c r="I65" s="3">
        <v>2</v>
      </c>
      <c r="J65" s="3">
        <v>2</v>
      </c>
      <c r="K65" s="3">
        <v>4</v>
      </c>
      <c r="L65" s="4">
        <v>0</v>
      </c>
      <c r="M65" s="4">
        <v>0</v>
      </c>
      <c r="N65" s="4">
        <v>5</v>
      </c>
      <c r="O65" s="20">
        <v>0</v>
      </c>
      <c r="P65" s="25">
        <v>0</v>
      </c>
      <c r="Q65" s="20">
        <v>0</v>
      </c>
      <c r="R65" s="20">
        <v>0</v>
      </c>
      <c r="S65" s="20">
        <v>0</v>
      </c>
      <c r="T65" s="65"/>
      <c r="U65" s="5">
        <v>0</v>
      </c>
      <c r="V65" s="49"/>
      <c r="W65" s="6">
        <v>0</v>
      </c>
      <c r="X65" s="50">
        <v>0</v>
      </c>
      <c r="Y65" s="50"/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7">
        <f t="shared" si="1"/>
        <v>17.2</v>
      </c>
    </row>
    <row r="66" spans="1:32" ht="56.25" x14ac:dyDescent="0.25">
      <c r="A66" s="19"/>
      <c r="B66" s="1" t="s">
        <v>226</v>
      </c>
      <c r="C66" s="1" t="s">
        <v>1</v>
      </c>
      <c r="D66" s="1" t="s">
        <v>227</v>
      </c>
      <c r="E66" s="56">
        <v>822</v>
      </c>
      <c r="F66" s="57">
        <v>33</v>
      </c>
      <c r="G66" s="57">
        <v>3</v>
      </c>
      <c r="H66" s="3">
        <v>3</v>
      </c>
      <c r="I66" s="3">
        <v>1</v>
      </c>
      <c r="J66" s="3">
        <v>6</v>
      </c>
      <c r="K66" s="3">
        <v>0</v>
      </c>
      <c r="L66" s="4">
        <v>0</v>
      </c>
      <c r="M66" s="4">
        <v>0</v>
      </c>
      <c r="N66" s="4">
        <v>0</v>
      </c>
      <c r="O66" s="57">
        <v>0</v>
      </c>
      <c r="P66" s="8">
        <v>1.5</v>
      </c>
      <c r="Q66" s="57">
        <v>0.5</v>
      </c>
      <c r="R66" s="57">
        <v>0.25</v>
      </c>
      <c r="S66" s="57">
        <v>0</v>
      </c>
      <c r="T66" s="65"/>
      <c r="U66" s="5">
        <v>0</v>
      </c>
      <c r="V66" s="49"/>
      <c r="W66" s="6">
        <v>0</v>
      </c>
      <c r="X66" s="50">
        <v>0</v>
      </c>
      <c r="Y66" s="50"/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7">
        <f t="shared" si="1"/>
        <v>12.25</v>
      </c>
    </row>
    <row r="67" spans="1:32" ht="56.25" x14ac:dyDescent="0.25">
      <c r="A67" s="19"/>
      <c r="B67" s="1" t="s">
        <v>200</v>
      </c>
      <c r="C67" s="1" t="s">
        <v>1</v>
      </c>
      <c r="D67" s="1" t="s">
        <v>201</v>
      </c>
      <c r="E67" s="24">
        <v>507</v>
      </c>
      <c r="F67" s="25">
        <v>20</v>
      </c>
      <c r="G67" s="25">
        <v>6</v>
      </c>
      <c r="H67" s="3">
        <v>3.6</v>
      </c>
      <c r="I67" s="3">
        <v>3</v>
      </c>
      <c r="J67" s="3">
        <v>4</v>
      </c>
      <c r="K67" s="3">
        <v>0</v>
      </c>
      <c r="L67" s="4">
        <v>0</v>
      </c>
      <c r="M67" s="4">
        <v>0</v>
      </c>
      <c r="N67" s="4">
        <v>0</v>
      </c>
      <c r="O67" s="25">
        <v>0</v>
      </c>
      <c r="P67" s="8">
        <v>0.75</v>
      </c>
      <c r="Q67" s="25">
        <v>0</v>
      </c>
      <c r="R67" s="25">
        <v>0</v>
      </c>
      <c r="S67" s="25">
        <v>2</v>
      </c>
      <c r="T67" s="65"/>
      <c r="U67" s="5">
        <v>0</v>
      </c>
      <c r="V67" s="49"/>
      <c r="W67" s="6">
        <v>0</v>
      </c>
      <c r="X67" s="50">
        <v>0</v>
      </c>
      <c r="Y67" s="50"/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f t="shared" si="1"/>
        <v>13.35</v>
      </c>
    </row>
    <row r="68" spans="1:32" ht="56.25" x14ac:dyDescent="0.25">
      <c r="A68" s="19"/>
      <c r="B68" s="1" t="s">
        <v>63</v>
      </c>
      <c r="C68" s="1" t="s">
        <v>1</v>
      </c>
      <c r="D68" s="1" t="s">
        <v>64</v>
      </c>
      <c r="E68" s="56">
        <v>313</v>
      </c>
      <c r="F68" s="57">
        <v>41</v>
      </c>
      <c r="G68" s="57">
        <v>4</v>
      </c>
      <c r="H68" s="3">
        <v>3</v>
      </c>
      <c r="I68" s="3">
        <v>1</v>
      </c>
      <c r="J68" s="3">
        <v>2</v>
      </c>
      <c r="K68" s="3">
        <v>0</v>
      </c>
      <c r="L68" s="4">
        <v>0</v>
      </c>
      <c r="M68" s="4">
        <v>0</v>
      </c>
      <c r="N68" s="4">
        <v>0</v>
      </c>
      <c r="O68" s="57">
        <v>0</v>
      </c>
      <c r="P68" s="25">
        <v>0</v>
      </c>
      <c r="Q68" s="57">
        <v>0</v>
      </c>
      <c r="R68" s="57">
        <v>0</v>
      </c>
      <c r="S68" s="57">
        <v>0</v>
      </c>
      <c r="T68" s="65"/>
      <c r="U68" s="5">
        <v>0</v>
      </c>
      <c r="V68" s="49"/>
      <c r="W68" s="6">
        <v>0</v>
      </c>
      <c r="X68" s="50">
        <v>0</v>
      </c>
      <c r="Y68" s="50"/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7">
        <f t="shared" si="1"/>
        <v>6</v>
      </c>
    </row>
    <row r="69" spans="1:32" ht="56.25" x14ac:dyDescent="0.25">
      <c r="A69" s="19"/>
      <c r="B69" s="1" t="s">
        <v>188</v>
      </c>
      <c r="C69" s="1" t="s">
        <v>1</v>
      </c>
      <c r="D69" s="1" t="s">
        <v>189</v>
      </c>
      <c r="E69" s="24">
        <v>647</v>
      </c>
      <c r="F69" s="25">
        <v>35</v>
      </c>
      <c r="G69" s="25">
        <v>21</v>
      </c>
      <c r="H69" s="3">
        <v>5.4</v>
      </c>
      <c r="I69" s="3">
        <v>2</v>
      </c>
      <c r="J69" s="3">
        <v>4</v>
      </c>
      <c r="K69" s="3">
        <v>0</v>
      </c>
      <c r="L69" s="4">
        <v>0</v>
      </c>
      <c r="M69" s="4">
        <v>0</v>
      </c>
      <c r="N69" s="4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65"/>
      <c r="U69" s="5">
        <v>0</v>
      </c>
      <c r="V69" s="49"/>
      <c r="W69" s="6">
        <v>0</v>
      </c>
      <c r="X69" s="50">
        <v>0</v>
      </c>
      <c r="Y69" s="50"/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7">
        <f t="shared" si="1"/>
        <v>11.4</v>
      </c>
    </row>
    <row r="70" spans="1:32" ht="56.25" x14ac:dyDescent="0.25">
      <c r="A70" s="19"/>
      <c r="B70" s="1" t="s">
        <v>242</v>
      </c>
      <c r="C70" s="1" t="s">
        <v>1</v>
      </c>
      <c r="D70" s="1" t="s">
        <v>243</v>
      </c>
      <c r="E70" s="24">
        <v>470</v>
      </c>
      <c r="F70" s="2">
        <v>51</v>
      </c>
      <c r="G70" s="2">
        <v>30</v>
      </c>
      <c r="H70" s="3">
        <v>3</v>
      </c>
      <c r="I70" s="3">
        <v>1</v>
      </c>
      <c r="J70" s="3">
        <v>2</v>
      </c>
      <c r="K70" s="3">
        <v>0</v>
      </c>
      <c r="L70" s="4">
        <v>0</v>
      </c>
      <c r="M70" s="4">
        <v>0</v>
      </c>
      <c r="N70" s="4">
        <v>0</v>
      </c>
      <c r="O70" s="2">
        <v>0</v>
      </c>
      <c r="P70" s="57">
        <v>0</v>
      </c>
      <c r="Q70" s="2">
        <v>0</v>
      </c>
      <c r="R70" s="2">
        <v>0</v>
      </c>
      <c r="S70" s="2">
        <v>5</v>
      </c>
      <c r="T70" s="65"/>
      <c r="U70" s="5">
        <v>0</v>
      </c>
      <c r="V70" s="49"/>
      <c r="W70" s="6">
        <v>0</v>
      </c>
      <c r="X70" s="50">
        <v>0</v>
      </c>
      <c r="Y70" s="50"/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7">
        <f t="shared" si="1"/>
        <v>11</v>
      </c>
    </row>
    <row r="71" spans="1:32" ht="56.25" x14ac:dyDescent="0.25">
      <c r="A71" s="19"/>
      <c r="B71" s="1" t="s">
        <v>196</v>
      </c>
      <c r="C71" s="1" t="s">
        <v>1</v>
      </c>
      <c r="D71" s="1" t="s">
        <v>197</v>
      </c>
      <c r="E71" s="24">
        <v>708</v>
      </c>
      <c r="F71" s="2">
        <v>49</v>
      </c>
      <c r="G71" s="2">
        <v>21</v>
      </c>
      <c r="H71" s="3">
        <v>2.4</v>
      </c>
      <c r="I71" s="3">
        <v>2</v>
      </c>
      <c r="J71" s="3">
        <v>0</v>
      </c>
      <c r="K71" s="3">
        <v>0</v>
      </c>
      <c r="L71" s="4">
        <v>0</v>
      </c>
      <c r="M71" s="4">
        <v>0</v>
      </c>
      <c r="N71" s="4">
        <v>0</v>
      </c>
      <c r="O71" s="57">
        <v>0</v>
      </c>
      <c r="P71" s="8">
        <v>0.75</v>
      </c>
      <c r="Q71" s="57">
        <v>1</v>
      </c>
      <c r="R71" s="57">
        <v>0.25</v>
      </c>
      <c r="S71" s="57">
        <v>3</v>
      </c>
      <c r="T71" s="65"/>
      <c r="U71" s="5">
        <v>0</v>
      </c>
      <c r="V71" s="49"/>
      <c r="W71" s="6">
        <v>0</v>
      </c>
      <c r="X71" s="50">
        <v>0</v>
      </c>
      <c r="Y71" s="50"/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7">
        <f t="shared" si="1"/>
        <v>9.4</v>
      </c>
    </row>
    <row r="72" spans="1:32" ht="75" x14ac:dyDescent="0.25">
      <c r="A72" s="19"/>
      <c r="B72" s="1" t="s">
        <v>204</v>
      </c>
      <c r="C72" s="1" t="s">
        <v>1</v>
      </c>
      <c r="D72" s="1" t="s">
        <v>205</v>
      </c>
      <c r="E72" s="24">
        <v>161</v>
      </c>
      <c r="F72" s="2">
        <v>20</v>
      </c>
      <c r="G72" s="2">
        <v>4</v>
      </c>
      <c r="H72" s="3">
        <v>0.6</v>
      </c>
      <c r="I72" s="3">
        <v>0</v>
      </c>
      <c r="J72" s="3">
        <v>0</v>
      </c>
      <c r="K72" s="3">
        <v>4</v>
      </c>
      <c r="L72" s="4">
        <v>0</v>
      </c>
      <c r="M72" s="4">
        <v>0</v>
      </c>
      <c r="N72" s="4">
        <v>0</v>
      </c>
      <c r="O72" s="57">
        <v>0</v>
      </c>
      <c r="P72" s="8">
        <v>0.75</v>
      </c>
      <c r="Q72" s="57">
        <v>0</v>
      </c>
      <c r="R72" s="57">
        <v>0</v>
      </c>
      <c r="S72" s="57">
        <v>0</v>
      </c>
      <c r="T72" s="65"/>
      <c r="U72" s="5">
        <v>0</v>
      </c>
      <c r="V72" s="49"/>
      <c r="W72" s="6">
        <v>0</v>
      </c>
      <c r="X72" s="50">
        <v>0</v>
      </c>
      <c r="Y72" s="50"/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7">
        <f t="shared" ref="AF72:AF103" si="2">SUM(H72:AE72)</f>
        <v>5.35</v>
      </c>
    </row>
    <row r="73" spans="1:32" ht="37.5" x14ac:dyDescent="0.25">
      <c r="A73" s="19"/>
      <c r="B73" s="1" t="s">
        <v>254</v>
      </c>
      <c r="C73" s="1" t="s">
        <v>1</v>
      </c>
      <c r="D73" s="1" t="s">
        <v>255</v>
      </c>
      <c r="E73" s="24">
        <v>561</v>
      </c>
      <c r="F73" s="2">
        <v>38</v>
      </c>
      <c r="G73" s="2">
        <v>20</v>
      </c>
      <c r="H73" s="3">
        <v>0</v>
      </c>
      <c r="I73" s="3">
        <v>1</v>
      </c>
      <c r="J73" s="3">
        <v>0</v>
      </c>
      <c r="K73" s="3">
        <v>0</v>
      </c>
      <c r="L73" s="4">
        <v>0</v>
      </c>
      <c r="M73" s="4">
        <v>0</v>
      </c>
      <c r="N73" s="4">
        <v>0</v>
      </c>
      <c r="O73" s="25">
        <v>0</v>
      </c>
      <c r="P73" s="25">
        <v>0</v>
      </c>
      <c r="Q73" s="25">
        <v>0</v>
      </c>
      <c r="R73" s="25">
        <v>0</v>
      </c>
      <c r="S73" s="25">
        <v>3</v>
      </c>
      <c r="T73" s="65"/>
      <c r="U73" s="5">
        <v>0</v>
      </c>
      <c r="V73" s="49"/>
      <c r="W73" s="6">
        <v>0</v>
      </c>
      <c r="X73" s="50">
        <v>0</v>
      </c>
      <c r="Y73" s="50"/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7">
        <f t="shared" si="2"/>
        <v>4</v>
      </c>
    </row>
    <row r="74" spans="1:32" ht="56.25" x14ac:dyDescent="0.25">
      <c r="A74" s="19"/>
      <c r="B74" s="1" t="s">
        <v>260</v>
      </c>
      <c r="C74" s="1" t="s">
        <v>1</v>
      </c>
      <c r="D74" s="1" t="s">
        <v>261</v>
      </c>
      <c r="E74" s="56">
        <v>91</v>
      </c>
      <c r="F74" s="57">
        <v>23</v>
      </c>
      <c r="G74" s="57">
        <v>1</v>
      </c>
      <c r="H74" s="3">
        <v>0</v>
      </c>
      <c r="I74" s="3">
        <v>0</v>
      </c>
      <c r="J74" s="3">
        <v>0</v>
      </c>
      <c r="K74" s="3">
        <v>0</v>
      </c>
      <c r="L74" s="4">
        <v>0</v>
      </c>
      <c r="M74" s="4">
        <v>0</v>
      </c>
      <c r="N74" s="4">
        <v>0</v>
      </c>
      <c r="O74" s="57">
        <v>0</v>
      </c>
      <c r="P74" s="25">
        <v>0</v>
      </c>
      <c r="Q74" s="57">
        <v>0</v>
      </c>
      <c r="R74" s="57">
        <v>0</v>
      </c>
      <c r="S74" s="57">
        <v>3</v>
      </c>
      <c r="T74" s="65"/>
      <c r="U74" s="5">
        <v>0</v>
      </c>
      <c r="V74" s="49"/>
      <c r="W74" s="6">
        <v>0</v>
      </c>
      <c r="X74" s="50">
        <v>0</v>
      </c>
      <c r="Y74" s="50"/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f t="shared" si="2"/>
        <v>3</v>
      </c>
    </row>
    <row r="75" spans="1:32" ht="37.5" x14ac:dyDescent="0.25">
      <c r="A75" s="19"/>
      <c r="B75" s="11" t="s">
        <v>305</v>
      </c>
      <c r="C75" s="11" t="s">
        <v>1</v>
      </c>
      <c r="D75" s="11" t="s">
        <v>306</v>
      </c>
      <c r="E75" s="47">
        <v>297</v>
      </c>
      <c r="F75" s="6">
        <v>11</v>
      </c>
      <c r="G75" s="6">
        <v>0</v>
      </c>
      <c r="H75" s="6">
        <v>1.2</v>
      </c>
      <c r="I75" s="6">
        <v>2</v>
      </c>
      <c r="J75" s="6">
        <v>0</v>
      </c>
      <c r="K75" s="6">
        <v>0</v>
      </c>
      <c r="L75" s="12">
        <v>0</v>
      </c>
      <c r="M75" s="12">
        <v>0</v>
      </c>
      <c r="N75" s="12">
        <v>0</v>
      </c>
      <c r="O75" s="6">
        <v>0</v>
      </c>
      <c r="P75" s="57">
        <v>0</v>
      </c>
      <c r="Q75" s="6">
        <v>0</v>
      </c>
      <c r="R75" s="6">
        <v>0</v>
      </c>
      <c r="S75" s="6">
        <v>0</v>
      </c>
      <c r="T75" s="50"/>
      <c r="U75" s="13">
        <v>0</v>
      </c>
      <c r="V75" s="50"/>
      <c r="W75" s="6">
        <v>0</v>
      </c>
      <c r="X75" s="50">
        <v>0</v>
      </c>
      <c r="Y75" s="50"/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f t="shared" si="2"/>
        <v>3.2</v>
      </c>
    </row>
    <row r="76" spans="1:32" ht="93.75" x14ac:dyDescent="0.25">
      <c r="A76" s="19"/>
      <c r="B76" s="32" t="s">
        <v>287</v>
      </c>
      <c r="C76" s="32" t="s">
        <v>1</v>
      </c>
      <c r="D76" s="32" t="s">
        <v>288</v>
      </c>
      <c r="E76" s="46">
        <v>61</v>
      </c>
      <c r="F76" s="37">
        <v>22</v>
      </c>
      <c r="G76" s="37">
        <v>1</v>
      </c>
      <c r="H76" s="33">
        <v>0</v>
      </c>
      <c r="I76" s="33">
        <v>0</v>
      </c>
      <c r="J76" s="33">
        <v>0</v>
      </c>
      <c r="K76" s="33">
        <v>0</v>
      </c>
      <c r="L76" s="38">
        <v>0</v>
      </c>
      <c r="M76" s="38">
        <v>0</v>
      </c>
      <c r="N76" s="38">
        <v>0</v>
      </c>
      <c r="O76" s="37">
        <v>0</v>
      </c>
      <c r="P76" s="37">
        <v>0</v>
      </c>
      <c r="Q76" s="37">
        <v>0</v>
      </c>
      <c r="R76" s="37">
        <v>0</v>
      </c>
      <c r="S76" s="37">
        <v>3</v>
      </c>
      <c r="T76" s="65"/>
      <c r="U76" s="37">
        <v>0</v>
      </c>
      <c r="V76" s="49"/>
      <c r="W76" s="36">
        <v>0</v>
      </c>
      <c r="X76" s="50">
        <v>0</v>
      </c>
      <c r="Y76" s="50"/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7">
        <f t="shared" si="2"/>
        <v>3</v>
      </c>
    </row>
    <row r="77" spans="1:32" ht="18.75" x14ac:dyDescent="0.25">
      <c r="A77" s="19"/>
      <c r="B77" s="11" t="s">
        <v>173</v>
      </c>
      <c r="C77" s="11" t="s">
        <v>1</v>
      </c>
      <c r="D77" s="11" t="s">
        <v>174</v>
      </c>
      <c r="E77" s="47">
        <v>1080</v>
      </c>
      <c r="F77" s="6">
        <v>54</v>
      </c>
      <c r="G77" s="6">
        <v>54</v>
      </c>
      <c r="H77" s="6">
        <v>0</v>
      </c>
      <c r="I77" s="6">
        <v>0</v>
      </c>
      <c r="J77" s="6">
        <v>0</v>
      </c>
      <c r="K77" s="6">
        <v>0</v>
      </c>
      <c r="L77" s="12">
        <v>0</v>
      </c>
      <c r="M77" s="12">
        <v>0</v>
      </c>
      <c r="N77" s="12">
        <v>0</v>
      </c>
      <c r="O77" s="6">
        <v>0</v>
      </c>
      <c r="P77" s="14">
        <v>1.5</v>
      </c>
      <c r="Q77" s="6">
        <v>0</v>
      </c>
      <c r="R77" s="6">
        <v>0</v>
      </c>
      <c r="S77" s="6">
        <v>0</v>
      </c>
      <c r="T77" s="50"/>
      <c r="U77" s="13">
        <v>0</v>
      </c>
      <c r="V77" s="50"/>
      <c r="W77" s="6">
        <v>0</v>
      </c>
      <c r="X77" s="50">
        <v>0</v>
      </c>
      <c r="Y77" s="50"/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7">
        <f t="shared" si="2"/>
        <v>1.5</v>
      </c>
    </row>
    <row r="78" spans="1:32" ht="37.5" x14ac:dyDescent="0.25">
      <c r="A78" s="19"/>
      <c r="B78" s="1" t="s">
        <v>313</v>
      </c>
      <c r="C78" s="1" t="s">
        <v>1</v>
      </c>
      <c r="D78" s="1" t="s">
        <v>314</v>
      </c>
      <c r="E78" s="24">
        <v>55</v>
      </c>
      <c r="F78" s="2">
        <v>30</v>
      </c>
      <c r="G78" s="2">
        <v>20</v>
      </c>
      <c r="H78" s="3">
        <v>0</v>
      </c>
      <c r="I78" s="3">
        <v>0</v>
      </c>
      <c r="J78" s="3">
        <v>0</v>
      </c>
      <c r="K78" s="3">
        <v>0</v>
      </c>
      <c r="L78" s="4">
        <v>0</v>
      </c>
      <c r="M78" s="4">
        <v>0</v>
      </c>
      <c r="N78" s="4">
        <v>0</v>
      </c>
      <c r="O78" s="2">
        <v>0</v>
      </c>
      <c r="P78" s="57">
        <v>0</v>
      </c>
      <c r="Q78" s="2">
        <v>0</v>
      </c>
      <c r="R78" s="2">
        <v>0</v>
      </c>
      <c r="S78" s="2">
        <v>1</v>
      </c>
      <c r="T78" s="65"/>
      <c r="U78" s="5">
        <v>0</v>
      </c>
      <c r="V78" s="49"/>
      <c r="W78" s="6">
        <v>0</v>
      </c>
      <c r="X78" s="50">
        <v>0</v>
      </c>
      <c r="Y78" s="50"/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7">
        <f t="shared" si="2"/>
        <v>1</v>
      </c>
    </row>
    <row r="79" spans="1:32" ht="75" x14ac:dyDescent="0.25">
      <c r="A79" s="19"/>
      <c r="B79" s="32" t="s">
        <v>319</v>
      </c>
      <c r="C79" s="32" t="s">
        <v>1</v>
      </c>
      <c r="D79" s="32" t="s">
        <v>320</v>
      </c>
      <c r="E79" s="46">
        <v>343</v>
      </c>
      <c r="F79" s="37">
        <v>15</v>
      </c>
      <c r="G79" s="37">
        <v>10</v>
      </c>
      <c r="H79" s="33">
        <v>0</v>
      </c>
      <c r="I79" s="33">
        <v>0</v>
      </c>
      <c r="J79" s="33">
        <v>0</v>
      </c>
      <c r="K79" s="33">
        <v>0</v>
      </c>
      <c r="L79" s="38">
        <v>0</v>
      </c>
      <c r="M79" s="38">
        <v>0</v>
      </c>
      <c r="N79" s="38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65"/>
      <c r="U79" s="37">
        <v>0</v>
      </c>
      <c r="V79" s="49"/>
      <c r="W79" s="36">
        <v>0</v>
      </c>
      <c r="X79" s="50">
        <v>0</v>
      </c>
      <c r="Y79" s="50"/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7">
        <f t="shared" si="2"/>
        <v>0</v>
      </c>
    </row>
    <row r="80" spans="1:32" ht="75" x14ac:dyDescent="0.25">
      <c r="A80" s="19"/>
      <c r="B80" s="32" t="s">
        <v>337</v>
      </c>
      <c r="C80" s="32" t="s">
        <v>1</v>
      </c>
      <c r="D80" s="32" t="s">
        <v>338</v>
      </c>
      <c r="E80" s="46">
        <v>68</v>
      </c>
      <c r="F80" s="37">
        <v>17</v>
      </c>
      <c r="G80" s="37">
        <v>3</v>
      </c>
      <c r="H80" s="33">
        <v>0</v>
      </c>
      <c r="I80" s="33">
        <v>0</v>
      </c>
      <c r="J80" s="33">
        <v>0</v>
      </c>
      <c r="K80" s="33">
        <v>0</v>
      </c>
      <c r="L80" s="38">
        <v>0</v>
      </c>
      <c r="M80" s="38">
        <v>0</v>
      </c>
      <c r="N80" s="38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65"/>
      <c r="U80" s="37">
        <v>0</v>
      </c>
      <c r="V80" s="49"/>
      <c r="W80" s="36">
        <v>0</v>
      </c>
      <c r="X80" s="50">
        <v>0</v>
      </c>
      <c r="Y80" s="50"/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7">
        <f t="shared" si="2"/>
        <v>0</v>
      </c>
    </row>
    <row r="81" spans="1:35" ht="37.5" x14ac:dyDescent="0.25">
      <c r="A81" s="19"/>
      <c r="B81" s="32" t="s">
        <v>355</v>
      </c>
      <c r="C81" s="32" t="s">
        <v>1</v>
      </c>
      <c r="D81" s="32" t="s">
        <v>356</v>
      </c>
      <c r="E81" s="46">
        <v>453</v>
      </c>
      <c r="F81" s="37">
        <v>35</v>
      </c>
      <c r="G81" s="37">
        <v>3</v>
      </c>
      <c r="H81" s="33">
        <v>0</v>
      </c>
      <c r="I81" s="33">
        <v>0</v>
      </c>
      <c r="J81" s="33">
        <v>0</v>
      </c>
      <c r="K81" s="33">
        <v>0</v>
      </c>
      <c r="L81" s="38">
        <v>0</v>
      </c>
      <c r="M81" s="38">
        <v>0</v>
      </c>
      <c r="N81" s="38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65"/>
      <c r="U81" s="37">
        <v>0</v>
      </c>
      <c r="V81" s="49"/>
      <c r="W81" s="36">
        <v>0</v>
      </c>
      <c r="X81" s="50">
        <v>0</v>
      </c>
      <c r="Y81" s="50"/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7">
        <f t="shared" si="2"/>
        <v>0</v>
      </c>
    </row>
    <row r="82" spans="1:35" ht="37.5" x14ac:dyDescent="0.25">
      <c r="A82" s="19"/>
      <c r="B82" s="32" t="s">
        <v>363</v>
      </c>
      <c r="C82" s="32" t="s">
        <v>1</v>
      </c>
      <c r="D82" s="32" t="s">
        <v>364</v>
      </c>
      <c r="E82" s="46">
        <v>253</v>
      </c>
      <c r="F82" s="37">
        <v>24</v>
      </c>
      <c r="G82" s="37">
        <v>4</v>
      </c>
      <c r="H82" s="33">
        <v>0</v>
      </c>
      <c r="I82" s="33">
        <v>0</v>
      </c>
      <c r="J82" s="33">
        <v>0</v>
      </c>
      <c r="K82" s="33">
        <v>0</v>
      </c>
      <c r="L82" s="38">
        <v>0</v>
      </c>
      <c r="M82" s="38">
        <v>0</v>
      </c>
      <c r="N82" s="38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65"/>
      <c r="U82" s="37">
        <v>0</v>
      </c>
      <c r="V82" s="49"/>
      <c r="W82" s="36">
        <v>0</v>
      </c>
      <c r="X82" s="50">
        <v>0</v>
      </c>
      <c r="Y82" s="50"/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7">
        <f t="shared" si="2"/>
        <v>0</v>
      </c>
    </row>
    <row r="83" spans="1:35" ht="56.25" x14ac:dyDescent="0.25">
      <c r="A83" s="19"/>
      <c r="B83" s="1" t="s">
        <v>106</v>
      </c>
      <c r="C83" s="1" t="s">
        <v>107</v>
      </c>
      <c r="D83" s="1" t="s">
        <v>108</v>
      </c>
      <c r="E83" s="24">
        <v>932</v>
      </c>
      <c r="F83" s="2">
        <v>40</v>
      </c>
      <c r="G83" s="2">
        <v>22</v>
      </c>
      <c r="H83" s="3">
        <v>2.4</v>
      </c>
      <c r="I83" s="3">
        <v>1</v>
      </c>
      <c r="J83" s="3">
        <v>4</v>
      </c>
      <c r="K83" s="3">
        <v>4</v>
      </c>
      <c r="L83" s="4">
        <v>0</v>
      </c>
      <c r="M83" s="4">
        <v>0</v>
      </c>
      <c r="N83" s="4">
        <v>0</v>
      </c>
      <c r="O83" s="2">
        <v>0</v>
      </c>
      <c r="P83" s="8">
        <v>3.75</v>
      </c>
      <c r="Q83" s="2">
        <v>0</v>
      </c>
      <c r="R83" s="2">
        <v>0</v>
      </c>
      <c r="S83" s="2">
        <v>0</v>
      </c>
      <c r="T83" s="65"/>
      <c r="U83" s="5">
        <v>0</v>
      </c>
      <c r="V83" s="49"/>
      <c r="W83" s="6">
        <v>0</v>
      </c>
      <c r="X83" s="50">
        <v>0</v>
      </c>
      <c r="Y83" s="50"/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7">
        <f t="shared" si="2"/>
        <v>15.15</v>
      </c>
      <c r="AG83" s="59">
        <f>SUM(AF83:AF92)</f>
        <v>28.450000000000003</v>
      </c>
      <c r="AH83" s="17">
        <f>SUM(E83:E92)</f>
        <v>2448</v>
      </c>
      <c r="AI83" s="17">
        <f>AH83/AG83</f>
        <v>86.045694200351491</v>
      </c>
    </row>
    <row r="84" spans="1:35" ht="56.25" x14ac:dyDescent="0.25">
      <c r="A84" s="19"/>
      <c r="B84" s="1" t="s">
        <v>190</v>
      </c>
      <c r="C84" s="1" t="s">
        <v>107</v>
      </c>
      <c r="D84" s="1" t="s">
        <v>191</v>
      </c>
      <c r="E84" s="56">
        <v>170</v>
      </c>
      <c r="F84" s="57">
        <v>38</v>
      </c>
      <c r="G84" s="57">
        <v>18</v>
      </c>
      <c r="H84" s="3">
        <v>1.2</v>
      </c>
      <c r="I84" s="3">
        <v>0</v>
      </c>
      <c r="J84" s="3">
        <v>0</v>
      </c>
      <c r="K84" s="3">
        <v>0</v>
      </c>
      <c r="L84" s="4">
        <v>0</v>
      </c>
      <c r="M84" s="4">
        <v>0</v>
      </c>
      <c r="N84" s="4">
        <v>0</v>
      </c>
      <c r="O84" s="57">
        <v>0</v>
      </c>
      <c r="P84" s="8">
        <v>2.25</v>
      </c>
      <c r="Q84" s="57">
        <v>0</v>
      </c>
      <c r="R84" s="57">
        <v>0</v>
      </c>
      <c r="S84" s="57">
        <v>0</v>
      </c>
      <c r="T84" s="65"/>
      <c r="U84" s="5">
        <v>0</v>
      </c>
      <c r="V84" s="49"/>
      <c r="W84" s="6">
        <v>0</v>
      </c>
      <c r="X84" s="50">
        <v>0</v>
      </c>
      <c r="Y84" s="50"/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7">
        <f t="shared" si="2"/>
        <v>3.45</v>
      </c>
    </row>
    <row r="85" spans="1:35" ht="56.25" x14ac:dyDescent="0.25">
      <c r="A85" s="19"/>
      <c r="B85" s="1" t="s">
        <v>262</v>
      </c>
      <c r="C85" s="1" t="s">
        <v>107</v>
      </c>
      <c r="D85" s="1" t="s">
        <v>263</v>
      </c>
      <c r="E85" s="24">
        <v>275</v>
      </c>
      <c r="F85" s="25">
        <v>46</v>
      </c>
      <c r="G85" s="25">
        <v>43</v>
      </c>
      <c r="H85" s="3">
        <v>1.8</v>
      </c>
      <c r="I85" s="3">
        <v>1</v>
      </c>
      <c r="J85" s="3">
        <v>0</v>
      </c>
      <c r="K85" s="3">
        <v>0</v>
      </c>
      <c r="L85" s="4">
        <v>0</v>
      </c>
      <c r="M85" s="4">
        <v>0</v>
      </c>
      <c r="N85" s="4">
        <v>0</v>
      </c>
      <c r="O85" s="25">
        <v>0</v>
      </c>
      <c r="P85" s="8">
        <v>0.75</v>
      </c>
      <c r="Q85" s="25">
        <v>0</v>
      </c>
      <c r="R85" s="25">
        <v>0</v>
      </c>
      <c r="S85" s="25">
        <v>0</v>
      </c>
      <c r="T85" s="65"/>
      <c r="U85" s="5">
        <v>0</v>
      </c>
      <c r="V85" s="49"/>
      <c r="W85" s="6">
        <v>0</v>
      </c>
      <c r="X85" s="50">
        <v>0</v>
      </c>
      <c r="Y85" s="50"/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7">
        <f t="shared" si="2"/>
        <v>3.55</v>
      </c>
    </row>
    <row r="86" spans="1:35" ht="75" x14ac:dyDescent="0.25">
      <c r="A86" s="19"/>
      <c r="B86" s="1" t="s">
        <v>151</v>
      </c>
      <c r="C86" s="1" t="s">
        <v>107</v>
      </c>
      <c r="D86" s="1" t="s">
        <v>152</v>
      </c>
      <c r="E86" s="56">
        <v>442</v>
      </c>
      <c r="F86" s="57">
        <v>24</v>
      </c>
      <c r="G86" s="57">
        <v>19</v>
      </c>
      <c r="H86" s="3">
        <v>0</v>
      </c>
      <c r="I86" s="3">
        <v>0</v>
      </c>
      <c r="J86" s="3">
        <v>0</v>
      </c>
      <c r="K86" s="3">
        <v>0</v>
      </c>
      <c r="L86" s="4">
        <v>0</v>
      </c>
      <c r="M86" s="4">
        <v>0</v>
      </c>
      <c r="N86" s="4">
        <v>0</v>
      </c>
      <c r="O86" s="57">
        <v>0</v>
      </c>
      <c r="P86" s="8">
        <v>0.75</v>
      </c>
      <c r="Q86" s="57">
        <v>1</v>
      </c>
      <c r="R86" s="57">
        <v>1</v>
      </c>
      <c r="S86" s="57">
        <v>0</v>
      </c>
      <c r="T86" s="65"/>
      <c r="U86" s="5">
        <v>0</v>
      </c>
      <c r="V86" s="49"/>
      <c r="W86" s="6">
        <v>0</v>
      </c>
      <c r="X86" s="50">
        <v>0</v>
      </c>
      <c r="Y86" s="50"/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7">
        <f t="shared" si="2"/>
        <v>2.75</v>
      </c>
    </row>
    <row r="87" spans="1:35" ht="56.25" x14ac:dyDescent="0.25">
      <c r="A87" s="19"/>
      <c r="B87" s="1" t="s">
        <v>246</v>
      </c>
      <c r="C87" s="1" t="s">
        <v>107</v>
      </c>
      <c r="D87" s="1" t="s">
        <v>247</v>
      </c>
      <c r="E87" s="24">
        <v>187</v>
      </c>
      <c r="F87" s="25">
        <v>30</v>
      </c>
      <c r="G87" s="25">
        <v>6</v>
      </c>
      <c r="H87" s="3">
        <v>1.8</v>
      </c>
      <c r="I87" s="3">
        <v>1</v>
      </c>
      <c r="J87" s="3">
        <v>0</v>
      </c>
      <c r="K87" s="3">
        <v>0</v>
      </c>
      <c r="L87" s="4">
        <v>0</v>
      </c>
      <c r="M87" s="4">
        <v>0</v>
      </c>
      <c r="N87" s="4">
        <v>0</v>
      </c>
      <c r="O87" s="25">
        <v>0</v>
      </c>
      <c r="P87" s="8">
        <v>0.75</v>
      </c>
      <c r="Q87" s="25">
        <v>0</v>
      </c>
      <c r="R87" s="25">
        <v>0</v>
      </c>
      <c r="S87" s="25">
        <v>0</v>
      </c>
      <c r="T87" s="65"/>
      <c r="U87" s="5">
        <v>0</v>
      </c>
      <c r="V87" s="49"/>
      <c r="W87" s="6">
        <v>0</v>
      </c>
      <c r="X87" s="50">
        <v>0</v>
      </c>
      <c r="Y87" s="50"/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7">
        <f t="shared" si="2"/>
        <v>3.55</v>
      </c>
    </row>
    <row r="88" spans="1:35" ht="56.25" x14ac:dyDescent="0.25">
      <c r="A88" s="19"/>
      <c r="B88" s="35" t="s">
        <v>285</v>
      </c>
      <c r="C88" s="35" t="s">
        <v>107</v>
      </c>
      <c r="D88" s="35" t="s">
        <v>286</v>
      </c>
      <c r="E88" s="54">
        <v>137</v>
      </c>
      <c r="F88" s="36">
        <v>49</v>
      </c>
      <c r="G88" s="36">
        <v>17</v>
      </c>
      <c r="H88" s="36">
        <v>0</v>
      </c>
      <c r="I88" s="36">
        <v>0</v>
      </c>
      <c r="J88" s="36">
        <v>0</v>
      </c>
      <c r="K88" s="36">
        <v>0</v>
      </c>
      <c r="L88" s="40">
        <v>0</v>
      </c>
      <c r="M88" s="40">
        <v>0</v>
      </c>
      <c r="N88" s="40">
        <v>0</v>
      </c>
      <c r="O88" s="36">
        <v>0</v>
      </c>
      <c r="P88" s="37">
        <v>0</v>
      </c>
      <c r="Q88" s="36">
        <v>0</v>
      </c>
      <c r="R88" s="36">
        <v>0</v>
      </c>
      <c r="S88" s="36">
        <v>0</v>
      </c>
      <c r="T88" s="50"/>
      <c r="U88" s="36">
        <v>0</v>
      </c>
      <c r="V88" s="50"/>
      <c r="W88" s="36">
        <v>0</v>
      </c>
      <c r="X88" s="50">
        <v>0</v>
      </c>
      <c r="Y88" s="50"/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7">
        <f t="shared" si="2"/>
        <v>0</v>
      </c>
    </row>
    <row r="89" spans="1:35" ht="75" x14ac:dyDescent="0.25">
      <c r="A89" s="19"/>
      <c r="B89" s="32" t="s">
        <v>272</v>
      </c>
      <c r="C89" s="32" t="s">
        <v>107</v>
      </c>
      <c r="D89" s="32" t="s">
        <v>273</v>
      </c>
      <c r="E89" s="46">
        <v>62</v>
      </c>
      <c r="F89" s="37">
        <v>43</v>
      </c>
      <c r="G89" s="37">
        <v>15</v>
      </c>
      <c r="H89" s="33">
        <v>0</v>
      </c>
      <c r="I89" s="33">
        <v>0</v>
      </c>
      <c r="J89" s="33">
        <v>0</v>
      </c>
      <c r="K89" s="33">
        <v>0</v>
      </c>
      <c r="L89" s="38">
        <v>0</v>
      </c>
      <c r="M89" s="38">
        <v>0</v>
      </c>
      <c r="N89" s="38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65"/>
      <c r="U89" s="37">
        <v>0</v>
      </c>
      <c r="V89" s="49"/>
      <c r="W89" s="36">
        <v>0</v>
      </c>
      <c r="X89" s="50">
        <v>0</v>
      </c>
      <c r="Y89" s="50"/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7">
        <f t="shared" si="2"/>
        <v>0</v>
      </c>
    </row>
    <row r="90" spans="1:35" ht="56.25" x14ac:dyDescent="0.25">
      <c r="A90" s="19"/>
      <c r="B90" s="35" t="s">
        <v>325</v>
      </c>
      <c r="C90" s="35" t="s">
        <v>107</v>
      </c>
      <c r="D90" s="35" t="s">
        <v>326</v>
      </c>
      <c r="E90" s="54">
        <v>76</v>
      </c>
      <c r="F90" s="36">
        <v>47</v>
      </c>
      <c r="G90" s="36">
        <v>30</v>
      </c>
      <c r="H90" s="36">
        <v>0</v>
      </c>
      <c r="I90" s="36">
        <v>0</v>
      </c>
      <c r="J90" s="36">
        <v>0</v>
      </c>
      <c r="K90" s="36">
        <v>0</v>
      </c>
      <c r="L90" s="40">
        <v>0</v>
      </c>
      <c r="M90" s="40">
        <v>0</v>
      </c>
      <c r="N90" s="40">
        <v>0</v>
      </c>
      <c r="O90" s="36">
        <v>0</v>
      </c>
      <c r="P90" s="37">
        <v>0</v>
      </c>
      <c r="Q90" s="36">
        <v>0</v>
      </c>
      <c r="R90" s="36">
        <v>0</v>
      </c>
      <c r="S90" s="36">
        <v>0</v>
      </c>
      <c r="T90" s="50"/>
      <c r="U90" s="36">
        <v>0</v>
      </c>
      <c r="V90" s="50"/>
      <c r="W90" s="36">
        <v>0</v>
      </c>
      <c r="X90" s="50">
        <v>0</v>
      </c>
      <c r="Y90" s="50"/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7">
        <f t="shared" si="2"/>
        <v>0</v>
      </c>
    </row>
    <row r="91" spans="1:35" ht="75" x14ac:dyDescent="0.25">
      <c r="A91" s="19"/>
      <c r="B91" s="35" t="s">
        <v>327</v>
      </c>
      <c r="C91" s="35" t="s">
        <v>107</v>
      </c>
      <c r="D91" s="35" t="s">
        <v>328</v>
      </c>
      <c r="E91" s="54">
        <v>77</v>
      </c>
      <c r="F91" s="36">
        <v>21</v>
      </c>
      <c r="G91" s="36">
        <v>1</v>
      </c>
      <c r="H91" s="36">
        <v>0</v>
      </c>
      <c r="I91" s="36">
        <v>0</v>
      </c>
      <c r="J91" s="36">
        <v>0</v>
      </c>
      <c r="K91" s="36">
        <v>0</v>
      </c>
      <c r="L91" s="40">
        <v>0</v>
      </c>
      <c r="M91" s="40">
        <v>0</v>
      </c>
      <c r="N91" s="40">
        <v>0</v>
      </c>
      <c r="O91" s="36">
        <v>0</v>
      </c>
      <c r="P91" s="37">
        <v>0</v>
      </c>
      <c r="Q91" s="36">
        <v>0</v>
      </c>
      <c r="R91" s="36">
        <v>0</v>
      </c>
      <c r="S91" s="36">
        <v>0</v>
      </c>
      <c r="T91" s="50"/>
      <c r="U91" s="36">
        <v>0</v>
      </c>
      <c r="V91" s="50"/>
      <c r="W91" s="36">
        <v>0</v>
      </c>
      <c r="X91" s="50">
        <v>0</v>
      </c>
      <c r="Y91" s="50"/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7">
        <f t="shared" si="2"/>
        <v>0</v>
      </c>
    </row>
    <row r="92" spans="1:35" ht="75" x14ac:dyDescent="0.25">
      <c r="A92" s="19"/>
      <c r="B92" s="32" t="s">
        <v>333</v>
      </c>
      <c r="C92" s="32" t="s">
        <v>107</v>
      </c>
      <c r="D92" s="32" t="s">
        <v>334</v>
      </c>
      <c r="E92" s="46">
        <v>90</v>
      </c>
      <c r="F92" s="37">
        <v>41</v>
      </c>
      <c r="G92" s="37">
        <v>36</v>
      </c>
      <c r="H92" s="33">
        <v>0</v>
      </c>
      <c r="I92" s="33">
        <v>0</v>
      </c>
      <c r="J92" s="33">
        <v>0</v>
      </c>
      <c r="K92" s="33">
        <v>0</v>
      </c>
      <c r="L92" s="38">
        <v>0</v>
      </c>
      <c r="M92" s="38">
        <v>0</v>
      </c>
      <c r="N92" s="38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65"/>
      <c r="U92" s="37">
        <v>0</v>
      </c>
      <c r="V92" s="49"/>
      <c r="W92" s="36">
        <v>0</v>
      </c>
      <c r="X92" s="50">
        <v>0</v>
      </c>
      <c r="Y92" s="50"/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7">
        <f t="shared" si="2"/>
        <v>0</v>
      </c>
    </row>
    <row r="93" spans="1:35" ht="56.25" x14ac:dyDescent="0.25">
      <c r="A93" s="19"/>
      <c r="B93" s="1" t="s">
        <v>123</v>
      </c>
      <c r="C93" s="1" t="s">
        <v>124</v>
      </c>
      <c r="D93" s="1" t="s">
        <v>125</v>
      </c>
      <c r="E93" s="24">
        <v>263</v>
      </c>
      <c r="F93" s="25">
        <v>19</v>
      </c>
      <c r="G93" s="25">
        <v>3</v>
      </c>
      <c r="H93" s="3">
        <v>2.4</v>
      </c>
      <c r="I93" s="3">
        <v>0</v>
      </c>
      <c r="J93" s="3">
        <v>2</v>
      </c>
      <c r="K93" s="3">
        <v>4</v>
      </c>
      <c r="L93" s="4">
        <v>0</v>
      </c>
      <c r="M93" s="4">
        <v>0</v>
      </c>
      <c r="N93" s="4">
        <v>5</v>
      </c>
      <c r="O93" s="25">
        <v>0</v>
      </c>
      <c r="P93" s="8">
        <v>4.5</v>
      </c>
      <c r="Q93" s="25">
        <v>0</v>
      </c>
      <c r="R93" s="25">
        <v>0</v>
      </c>
      <c r="S93" s="25">
        <v>0</v>
      </c>
      <c r="T93" s="65"/>
      <c r="U93" s="5">
        <v>0</v>
      </c>
      <c r="V93" s="49"/>
      <c r="W93" s="6">
        <v>0</v>
      </c>
      <c r="X93" s="50">
        <v>0</v>
      </c>
      <c r="Y93" s="50"/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7">
        <f t="shared" si="2"/>
        <v>17.899999999999999</v>
      </c>
      <c r="AG93" s="60">
        <f>SUM(AF93:AF104)</f>
        <v>59.5</v>
      </c>
      <c r="AH93" s="61">
        <f>SUM(E93:E103)</f>
        <v>1623</v>
      </c>
      <c r="AI93" s="61">
        <f>AH93/AG93</f>
        <v>27.277310924369747</v>
      </c>
    </row>
    <row r="94" spans="1:35" ht="75" x14ac:dyDescent="0.25">
      <c r="A94" s="19"/>
      <c r="B94" s="1" t="s">
        <v>430</v>
      </c>
      <c r="C94" s="1" t="s">
        <v>124</v>
      </c>
      <c r="D94" s="1" t="s">
        <v>218</v>
      </c>
      <c r="E94" s="24">
        <v>95</v>
      </c>
      <c r="F94" s="2">
        <v>35</v>
      </c>
      <c r="G94" s="2">
        <v>22</v>
      </c>
      <c r="H94" s="3">
        <v>0</v>
      </c>
      <c r="I94" s="3">
        <v>0</v>
      </c>
      <c r="J94" s="3">
        <v>0</v>
      </c>
      <c r="K94" s="3">
        <v>0</v>
      </c>
      <c r="L94" s="4">
        <v>0</v>
      </c>
      <c r="M94" s="4">
        <v>0</v>
      </c>
      <c r="N94" s="4">
        <v>0</v>
      </c>
      <c r="O94" s="2">
        <v>0</v>
      </c>
      <c r="P94" s="8">
        <v>1.5</v>
      </c>
      <c r="Q94" s="2">
        <v>1.5</v>
      </c>
      <c r="R94" s="2">
        <v>1.25</v>
      </c>
      <c r="S94" s="2">
        <v>0</v>
      </c>
      <c r="T94" s="65"/>
      <c r="U94" s="5">
        <v>0</v>
      </c>
      <c r="V94" s="49"/>
      <c r="W94" s="6">
        <v>0</v>
      </c>
      <c r="X94" s="50">
        <v>0</v>
      </c>
      <c r="Y94" s="50"/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7">
        <f t="shared" si="2"/>
        <v>4.25</v>
      </c>
    </row>
    <row r="95" spans="1:35" ht="75" x14ac:dyDescent="0.25">
      <c r="A95" s="19"/>
      <c r="B95" s="1" t="s">
        <v>181</v>
      </c>
      <c r="C95" s="1" t="s">
        <v>124</v>
      </c>
      <c r="D95" s="1" t="s">
        <v>182</v>
      </c>
      <c r="E95" s="56">
        <v>312</v>
      </c>
      <c r="F95" s="57">
        <v>41</v>
      </c>
      <c r="G95" s="57">
        <v>17</v>
      </c>
      <c r="H95" s="3">
        <v>0.6</v>
      </c>
      <c r="I95" s="3">
        <v>0</v>
      </c>
      <c r="J95" s="3">
        <v>0</v>
      </c>
      <c r="K95" s="3">
        <v>0</v>
      </c>
      <c r="L95" s="4">
        <v>0</v>
      </c>
      <c r="M95" s="4">
        <v>0</v>
      </c>
      <c r="N95" s="4">
        <v>0</v>
      </c>
      <c r="O95" s="57">
        <v>0</v>
      </c>
      <c r="P95" s="8">
        <v>4.5</v>
      </c>
      <c r="Q95" s="57">
        <v>0</v>
      </c>
      <c r="R95" s="57">
        <v>0</v>
      </c>
      <c r="S95" s="57">
        <v>0</v>
      </c>
      <c r="T95" s="65"/>
      <c r="U95" s="5">
        <v>0</v>
      </c>
      <c r="V95" s="49"/>
      <c r="W95" s="6">
        <v>0</v>
      </c>
      <c r="X95" s="50">
        <v>0</v>
      </c>
      <c r="Y95" s="50"/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7">
        <f t="shared" si="2"/>
        <v>5.0999999999999996</v>
      </c>
    </row>
    <row r="96" spans="1:35" ht="75" x14ac:dyDescent="0.25">
      <c r="A96" s="19"/>
      <c r="B96" s="1" t="s">
        <v>248</v>
      </c>
      <c r="C96" s="1" t="s">
        <v>124</v>
      </c>
      <c r="D96" s="1" t="s">
        <v>249</v>
      </c>
      <c r="E96" s="24">
        <v>170</v>
      </c>
      <c r="F96" s="25">
        <v>12</v>
      </c>
      <c r="G96" s="25">
        <v>6</v>
      </c>
      <c r="H96" s="3">
        <v>1.8</v>
      </c>
      <c r="I96" s="3">
        <v>0</v>
      </c>
      <c r="J96" s="3">
        <v>0</v>
      </c>
      <c r="K96" s="3">
        <v>4</v>
      </c>
      <c r="L96" s="4">
        <v>0</v>
      </c>
      <c r="M96" s="4">
        <v>0</v>
      </c>
      <c r="N96" s="4">
        <v>0</v>
      </c>
      <c r="O96" s="25">
        <v>0</v>
      </c>
      <c r="P96" s="8">
        <v>2.25</v>
      </c>
      <c r="Q96" s="25">
        <v>0</v>
      </c>
      <c r="R96" s="25">
        <v>0</v>
      </c>
      <c r="S96" s="25">
        <v>0</v>
      </c>
      <c r="T96" s="65"/>
      <c r="U96" s="5">
        <v>0</v>
      </c>
      <c r="V96" s="49"/>
      <c r="W96" s="6">
        <v>0</v>
      </c>
      <c r="X96" s="50">
        <v>0</v>
      </c>
      <c r="Y96" s="50"/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7">
        <f t="shared" si="2"/>
        <v>8.0500000000000007</v>
      </c>
    </row>
    <row r="97" spans="1:35" ht="75" x14ac:dyDescent="0.25">
      <c r="A97" s="19"/>
      <c r="B97" s="1" t="s">
        <v>431</v>
      </c>
      <c r="C97" s="1" t="s">
        <v>124</v>
      </c>
      <c r="D97" s="1" t="s">
        <v>160</v>
      </c>
      <c r="E97" s="24">
        <v>305</v>
      </c>
      <c r="F97" s="2">
        <v>56</v>
      </c>
      <c r="G97" s="2">
        <v>33</v>
      </c>
      <c r="H97" s="3">
        <v>1.8</v>
      </c>
      <c r="I97" s="3">
        <v>0</v>
      </c>
      <c r="J97" s="3">
        <v>2</v>
      </c>
      <c r="K97" s="3">
        <v>0</v>
      </c>
      <c r="L97" s="4">
        <v>0</v>
      </c>
      <c r="M97" s="4">
        <v>0</v>
      </c>
      <c r="N97" s="4">
        <v>0</v>
      </c>
      <c r="O97" s="2">
        <v>0</v>
      </c>
      <c r="P97" s="8">
        <v>2.5</v>
      </c>
      <c r="Q97" s="2">
        <v>0</v>
      </c>
      <c r="R97" s="2">
        <v>0</v>
      </c>
      <c r="S97" s="2">
        <v>0</v>
      </c>
      <c r="T97" s="65"/>
      <c r="U97" s="5">
        <v>0</v>
      </c>
      <c r="V97" s="49"/>
      <c r="W97" s="6">
        <v>0</v>
      </c>
      <c r="X97" s="50">
        <v>0</v>
      </c>
      <c r="Y97" s="50"/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7">
        <f t="shared" si="2"/>
        <v>6.3</v>
      </c>
    </row>
    <row r="98" spans="1:35" ht="56.25" x14ac:dyDescent="0.25">
      <c r="A98" s="19"/>
      <c r="B98" s="11" t="s">
        <v>216</v>
      </c>
      <c r="C98" s="11" t="s">
        <v>124</v>
      </c>
      <c r="D98" s="11" t="s">
        <v>217</v>
      </c>
      <c r="E98" s="47">
        <v>29</v>
      </c>
      <c r="F98" s="6">
        <v>34</v>
      </c>
      <c r="G98" s="6">
        <v>1</v>
      </c>
      <c r="H98" s="6">
        <v>0</v>
      </c>
      <c r="I98" s="6">
        <v>0</v>
      </c>
      <c r="J98" s="6">
        <v>0</v>
      </c>
      <c r="K98" s="6">
        <v>0</v>
      </c>
      <c r="L98" s="12">
        <v>0</v>
      </c>
      <c r="M98" s="12">
        <v>0</v>
      </c>
      <c r="N98" s="12">
        <v>5</v>
      </c>
      <c r="O98" s="6">
        <v>0</v>
      </c>
      <c r="P98" s="57">
        <v>0</v>
      </c>
      <c r="Q98" s="6">
        <v>0</v>
      </c>
      <c r="R98" s="6">
        <v>0</v>
      </c>
      <c r="S98" s="6">
        <v>0</v>
      </c>
      <c r="T98" s="50"/>
      <c r="U98" s="13">
        <v>0</v>
      </c>
      <c r="V98" s="50"/>
      <c r="W98" s="6">
        <v>0</v>
      </c>
      <c r="X98" s="50">
        <v>0</v>
      </c>
      <c r="Y98" s="50"/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7">
        <f t="shared" si="2"/>
        <v>5</v>
      </c>
    </row>
    <row r="99" spans="1:35" ht="56.25" x14ac:dyDescent="0.25">
      <c r="A99" s="19"/>
      <c r="B99" s="1" t="s">
        <v>264</v>
      </c>
      <c r="C99" s="1" t="s">
        <v>124</v>
      </c>
      <c r="D99" s="1" t="s">
        <v>265</v>
      </c>
      <c r="E99" s="24">
        <v>14</v>
      </c>
      <c r="F99" s="25">
        <v>30</v>
      </c>
      <c r="G99" s="25">
        <v>10</v>
      </c>
      <c r="H99" s="3">
        <v>0.6</v>
      </c>
      <c r="I99" s="3">
        <v>0</v>
      </c>
      <c r="J99" s="3">
        <v>0</v>
      </c>
      <c r="K99" s="3">
        <v>0</v>
      </c>
      <c r="L99" s="4">
        <v>0</v>
      </c>
      <c r="M99" s="4">
        <v>0</v>
      </c>
      <c r="N99" s="4">
        <v>0</v>
      </c>
      <c r="O99" s="25">
        <v>0</v>
      </c>
      <c r="P99" s="57">
        <v>0</v>
      </c>
      <c r="Q99" s="25">
        <v>1</v>
      </c>
      <c r="R99" s="25">
        <v>0</v>
      </c>
      <c r="S99" s="25">
        <v>0</v>
      </c>
      <c r="T99" s="65"/>
      <c r="U99" s="5">
        <v>0</v>
      </c>
      <c r="V99" s="49"/>
      <c r="W99" s="6">
        <v>0</v>
      </c>
      <c r="X99" s="50">
        <v>0</v>
      </c>
      <c r="Y99" s="50"/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7">
        <f t="shared" si="2"/>
        <v>1.6</v>
      </c>
    </row>
    <row r="100" spans="1:35" ht="56.25" x14ac:dyDescent="0.25">
      <c r="A100" s="19"/>
      <c r="B100" s="1" t="s">
        <v>432</v>
      </c>
      <c r="C100" s="1" t="s">
        <v>124</v>
      </c>
      <c r="D100" s="1" t="s">
        <v>276</v>
      </c>
      <c r="E100" s="24">
        <v>31</v>
      </c>
      <c r="F100" s="2">
        <v>27</v>
      </c>
      <c r="G100" s="2">
        <v>1</v>
      </c>
      <c r="H100" s="3">
        <v>0</v>
      </c>
      <c r="I100" s="3">
        <v>0</v>
      </c>
      <c r="J100" s="3">
        <v>0</v>
      </c>
      <c r="K100" s="3">
        <v>0</v>
      </c>
      <c r="L100" s="4">
        <v>0</v>
      </c>
      <c r="M100" s="4">
        <v>0</v>
      </c>
      <c r="N100" s="4">
        <v>0</v>
      </c>
      <c r="O100" s="2">
        <v>0</v>
      </c>
      <c r="P100" s="8">
        <v>0.75</v>
      </c>
      <c r="Q100" s="2">
        <v>0</v>
      </c>
      <c r="R100" s="2">
        <v>0</v>
      </c>
      <c r="S100" s="2">
        <v>0</v>
      </c>
      <c r="T100" s="65"/>
      <c r="U100" s="5">
        <v>0</v>
      </c>
      <c r="V100" s="49"/>
      <c r="W100" s="6">
        <v>0</v>
      </c>
      <c r="X100" s="50">
        <v>0</v>
      </c>
      <c r="Y100" s="50"/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7">
        <f t="shared" si="2"/>
        <v>0.75</v>
      </c>
    </row>
    <row r="101" spans="1:35" ht="75" x14ac:dyDescent="0.25">
      <c r="A101" s="19"/>
      <c r="B101" s="1" t="s">
        <v>283</v>
      </c>
      <c r="C101" s="1" t="s">
        <v>124</v>
      </c>
      <c r="D101" s="1" t="s">
        <v>284</v>
      </c>
      <c r="E101" s="24">
        <v>98</v>
      </c>
      <c r="F101" s="2">
        <v>17</v>
      </c>
      <c r="G101" s="2">
        <v>7</v>
      </c>
      <c r="H101" s="3">
        <v>3</v>
      </c>
      <c r="I101" s="3">
        <v>0</v>
      </c>
      <c r="J101" s="3">
        <v>0</v>
      </c>
      <c r="K101" s="3">
        <v>0</v>
      </c>
      <c r="L101" s="4">
        <v>0</v>
      </c>
      <c r="M101" s="4">
        <v>0</v>
      </c>
      <c r="N101" s="4">
        <v>0</v>
      </c>
      <c r="O101" s="2">
        <v>0</v>
      </c>
      <c r="P101" s="8">
        <v>0.75</v>
      </c>
      <c r="Q101" s="2">
        <v>0</v>
      </c>
      <c r="R101" s="2">
        <v>0</v>
      </c>
      <c r="S101" s="2">
        <v>0</v>
      </c>
      <c r="T101" s="65"/>
      <c r="U101" s="5">
        <v>0</v>
      </c>
      <c r="V101" s="49"/>
      <c r="W101" s="6">
        <v>0</v>
      </c>
      <c r="X101" s="50">
        <v>0</v>
      </c>
      <c r="Y101" s="50"/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7">
        <f t="shared" si="2"/>
        <v>3.75</v>
      </c>
    </row>
    <row r="102" spans="1:35" ht="56.25" x14ac:dyDescent="0.25">
      <c r="A102" s="19"/>
      <c r="B102" s="11" t="s">
        <v>240</v>
      </c>
      <c r="C102" s="11" t="s">
        <v>124</v>
      </c>
      <c r="D102" s="11" t="s">
        <v>241</v>
      </c>
      <c r="E102" s="47">
        <v>271</v>
      </c>
      <c r="F102" s="6">
        <v>32</v>
      </c>
      <c r="G102" s="6">
        <v>1</v>
      </c>
      <c r="H102" s="6">
        <v>0.6</v>
      </c>
      <c r="I102" s="6">
        <v>0</v>
      </c>
      <c r="J102" s="6">
        <v>0</v>
      </c>
      <c r="K102" s="6">
        <v>0</v>
      </c>
      <c r="L102" s="12">
        <v>0</v>
      </c>
      <c r="M102" s="12">
        <v>0</v>
      </c>
      <c r="N102" s="12">
        <v>0</v>
      </c>
      <c r="O102" s="6">
        <v>0</v>
      </c>
      <c r="P102" s="57">
        <v>0</v>
      </c>
      <c r="Q102" s="6">
        <v>0</v>
      </c>
      <c r="R102" s="6">
        <v>0</v>
      </c>
      <c r="S102" s="6">
        <v>0</v>
      </c>
      <c r="T102" s="50"/>
      <c r="U102" s="13">
        <v>0</v>
      </c>
      <c r="V102" s="50"/>
      <c r="W102" s="6">
        <v>0</v>
      </c>
      <c r="X102" s="50">
        <v>0</v>
      </c>
      <c r="Y102" s="50"/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7">
        <f t="shared" si="2"/>
        <v>0.6</v>
      </c>
    </row>
    <row r="103" spans="1:35" ht="56.25" x14ac:dyDescent="0.25">
      <c r="A103" s="19"/>
      <c r="B103" s="1" t="s">
        <v>307</v>
      </c>
      <c r="C103" s="1" t="s">
        <v>124</v>
      </c>
      <c r="D103" s="1" t="s">
        <v>308</v>
      </c>
      <c r="E103" s="24">
        <v>35</v>
      </c>
      <c r="F103" s="2">
        <v>30</v>
      </c>
      <c r="G103" s="2">
        <v>16</v>
      </c>
      <c r="H103" s="3">
        <v>1.2</v>
      </c>
      <c r="I103" s="3">
        <v>0</v>
      </c>
      <c r="J103" s="3">
        <v>2</v>
      </c>
      <c r="K103" s="3">
        <v>0</v>
      </c>
      <c r="L103" s="4">
        <v>0</v>
      </c>
      <c r="M103" s="4">
        <v>0</v>
      </c>
      <c r="N103" s="4">
        <v>0</v>
      </c>
      <c r="O103" s="2">
        <v>0</v>
      </c>
      <c r="P103" s="57">
        <v>0</v>
      </c>
      <c r="Q103" s="2">
        <v>0</v>
      </c>
      <c r="R103" s="2">
        <v>0</v>
      </c>
      <c r="S103" s="2">
        <v>0</v>
      </c>
      <c r="T103" s="65"/>
      <c r="U103" s="5">
        <v>0</v>
      </c>
      <c r="V103" s="49"/>
      <c r="W103" s="6">
        <v>0</v>
      </c>
      <c r="X103" s="50">
        <v>0</v>
      </c>
      <c r="Y103" s="50"/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7">
        <f t="shared" si="2"/>
        <v>3.2</v>
      </c>
    </row>
    <row r="104" spans="1:35" ht="56.25" x14ac:dyDescent="0.25">
      <c r="A104" s="19"/>
      <c r="B104" s="1" t="s">
        <v>258</v>
      </c>
      <c r="C104" s="1" t="s">
        <v>124</v>
      </c>
      <c r="D104" s="1" t="s">
        <v>259</v>
      </c>
      <c r="E104" s="24">
        <v>85</v>
      </c>
      <c r="F104" s="20">
        <v>34</v>
      </c>
      <c r="G104" s="20">
        <v>3</v>
      </c>
      <c r="H104" s="3">
        <v>0</v>
      </c>
      <c r="I104" s="3">
        <v>0</v>
      </c>
      <c r="J104" s="3">
        <v>0</v>
      </c>
      <c r="K104" s="3">
        <v>0</v>
      </c>
      <c r="L104" s="4">
        <v>0</v>
      </c>
      <c r="M104" s="4">
        <v>0</v>
      </c>
      <c r="N104" s="4">
        <v>0</v>
      </c>
      <c r="O104" s="20">
        <v>0</v>
      </c>
      <c r="P104" s="8">
        <v>1.5</v>
      </c>
      <c r="Q104" s="20">
        <v>1.5</v>
      </c>
      <c r="R104" s="20">
        <v>0</v>
      </c>
      <c r="S104" s="20">
        <v>0</v>
      </c>
      <c r="T104" s="65"/>
      <c r="U104" s="5">
        <v>0</v>
      </c>
      <c r="V104" s="49"/>
      <c r="W104" s="6">
        <v>0</v>
      </c>
      <c r="X104" s="50">
        <v>0</v>
      </c>
      <c r="Y104" s="50"/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7">
        <f t="shared" ref="AF104:AF135" si="3">SUM(H104:AE104)</f>
        <v>3</v>
      </c>
    </row>
    <row r="105" spans="1:35" ht="93.75" x14ac:dyDescent="0.25">
      <c r="A105" s="19"/>
      <c r="B105" s="1" t="s">
        <v>101</v>
      </c>
      <c r="C105" s="1" t="s">
        <v>102</v>
      </c>
      <c r="D105" s="1" t="s">
        <v>103</v>
      </c>
      <c r="E105" s="24">
        <v>337</v>
      </c>
      <c r="F105" s="2">
        <v>42</v>
      </c>
      <c r="G105" s="2">
        <v>20</v>
      </c>
      <c r="H105" s="3">
        <v>1.8</v>
      </c>
      <c r="I105" s="3">
        <v>3</v>
      </c>
      <c r="J105" s="3">
        <v>2</v>
      </c>
      <c r="K105" s="3">
        <v>0</v>
      </c>
      <c r="L105" s="4">
        <v>0</v>
      </c>
      <c r="M105" s="4">
        <v>0</v>
      </c>
      <c r="N105" s="4">
        <v>0</v>
      </c>
      <c r="O105" s="2">
        <v>0</v>
      </c>
      <c r="P105" s="8">
        <v>3.75</v>
      </c>
      <c r="Q105" s="2">
        <v>0</v>
      </c>
      <c r="R105" s="2">
        <v>0</v>
      </c>
      <c r="S105" s="2">
        <v>0</v>
      </c>
      <c r="T105" s="65"/>
      <c r="U105" s="5">
        <v>0</v>
      </c>
      <c r="V105" s="49"/>
      <c r="W105" s="6">
        <v>0</v>
      </c>
      <c r="X105" s="50">
        <v>0</v>
      </c>
      <c r="Y105" s="50"/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7">
        <f t="shared" si="3"/>
        <v>10.55</v>
      </c>
      <c r="AG105" s="60">
        <f>SUM(AF105:AF112)</f>
        <v>85.6</v>
      </c>
      <c r="AH105" s="17">
        <f>SUM(E105:E112)</f>
        <v>2735</v>
      </c>
      <c r="AI105" s="17">
        <f>AH105/AG105</f>
        <v>31.950934579439256</v>
      </c>
    </row>
    <row r="106" spans="1:35" ht="56.25" x14ac:dyDescent="0.25">
      <c r="A106" s="19"/>
      <c r="B106" s="1" t="s">
        <v>109</v>
      </c>
      <c r="C106" s="1" t="s">
        <v>102</v>
      </c>
      <c r="D106" s="1" t="s">
        <v>110</v>
      </c>
      <c r="E106" s="24">
        <v>170</v>
      </c>
      <c r="F106" s="2">
        <v>32</v>
      </c>
      <c r="G106" s="2">
        <v>1</v>
      </c>
      <c r="H106" s="3">
        <v>0</v>
      </c>
      <c r="I106" s="3">
        <v>1</v>
      </c>
      <c r="J106" s="3">
        <v>0</v>
      </c>
      <c r="K106" s="3">
        <v>0</v>
      </c>
      <c r="L106" s="4">
        <v>0</v>
      </c>
      <c r="M106" s="4">
        <v>0</v>
      </c>
      <c r="N106" s="4">
        <v>0</v>
      </c>
      <c r="O106" s="20">
        <v>0</v>
      </c>
      <c r="P106" s="8">
        <v>4.5</v>
      </c>
      <c r="Q106" s="20">
        <v>6.5</v>
      </c>
      <c r="R106" s="20">
        <v>10.5</v>
      </c>
      <c r="S106" s="20">
        <v>0</v>
      </c>
      <c r="T106" s="65"/>
      <c r="U106" s="5">
        <v>0</v>
      </c>
      <c r="V106" s="49"/>
      <c r="W106" s="6">
        <v>0</v>
      </c>
      <c r="X106" s="50">
        <v>0</v>
      </c>
      <c r="Y106" s="50"/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7">
        <f t="shared" si="3"/>
        <v>22.5</v>
      </c>
    </row>
    <row r="107" spans="1:35" ht="75" x14ac:dyDescent="0.25">
      <c r="A107" s="19"/>
      <c r="B107" s="1" t="s">
        <v>113</v>
      </c>
      <c r="C107" s="1" t="s">
        <v>102</v>
      </c>
      <c r="D107" s="1" t="s">
        <v>114</v>
      </c>
      <c r="E107" s="24">
        <v>384</v>
      </c>
      <c r="F107" s="2">
        <v>36</v>
      </c>
      <c r="G107" s="2">
        <v>5</v>
      </c>
      <c r="H107" s="3">
        <v>2.4</v>
      </c>
      <c r="I107" s="3">
        <v>2</v>
      </c>
      <c r="J107" s="3">
        <v>4</v>
      </c>
      <c r="K107" s="3">
        <v>0</v>
      </c>
      <c r="L107" s="4">
        <v>0</v>
      </c>
      <c r="M107" s="4">
        <v>0</v>
      </c>
      <c r="N107" s="4">
        <v>0</v>
      </c>
      <c r="O107" s="3">
        <v>10</v>
      </c>
      <c r="P107" s="8">
        <v>0</v>
      </c>
      <c r="Q107" s="3">
        <v>0</v>
      </c>
      <c r="R107" s="3">
        <v>0</v>
      </c>
      <c r="S107" s="3">
        <v>2</v>
      </c>
      <c r="T107" s="65"/>
      <c r="U107" s="5">
        <v>0</v>
      </c>
      <c r="V107" s="49"/>
      <c r="W107" s="6">
        <v>0</v>
      </c>
      <c r="X107" s="50">
        <v>0</v>
      </c>
      <c r="Y107" s="50"/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7">
        <f t="shared" si="3"/>
        <v>20.399999999999999</v>
      </c>
    </row>
    <row r="108" spans="1:35" ht="56.25" x14ac:dyDescent="0.25">
      <c r="A108" s="19"/>
      <c r="B108" s="11" t="s">
        <v>115</v>
      </c>
      <c r="C108" s="11" t="s">
        <v>102</v>
      </c>
      <c r="D108" s="11" t="s">
        <v>116</v>
      </c>
      <c r="E108" s="47">
        <v>468</v>
      </c>
      <c r="F108" s="6">
        <v>47</v>
      </c>
      <c r="G108" s="6">
        <v>33</v>
      </c>
      <c r="H108" s="6">
        <v>2.4</v>
      </c>
      <c r="I108" s="6">
        <v>0</v>
      </c>
      <c r="J108" s="6">
        <v>4</v>
      </c>
      <c r="K108" s="6">
        <v>0</v>
      </c>
      <c r="L108" s="12">
        <v>0</v>
      </c>
      <c r="M108" s="12">
        <v>0</v>
      </c>
      <c r="N108" s="12">
        <v>0</v>
      </c>
      <c r="O108" s="6">
        <v>0</v>
      </c>
      <c r="P108" s="25">
        <v>0</v>
      </c>
      <c r="Q108" s="6">
        <v>0</v>
      </c>
      <c r="R108" s="6">
        <v>0</v>
      </c>
      <c r="S108" s="6">
        <v>1</v>
      </c>
      <c r="T108" s="50"/>
      <c r="U108" s="13">
        <v>0</v>
      </c>
      <c r="V108" s="50"/>
      <c r="W108" s="6">
        <v>0</v>
      </c>
      <c r="X108" s="50">
        <v>0</v>
      </c>
      <c r="Y108" s="50"/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7">
        <f t="shared" si="3"/>
        <v>7.4</v>
      </c>
    </row>
    <row r="109" spans="1:35" ht="56.25" x14ac:dyDescent="0.25">
      <c r="A109" s="19"/>
      <c r="B109" s="1" t="s">
        <v>183</v>
      </c>
      <c r="C109" s="1" t="s">
        <v>102</v>
      </c>
      <c r="D109" s="1" t="s">
        <v>184</v>
      </c>
      <c r="E109" s="24">
        <v>444</v>
      </c>
      <c r="F109" s="20">
        <v>52</v>
      </c>
      <c r="G109" s="20">
        <v>35</v>
      </c>
      <c r="H109" s="3">
        <v>1.2</v>
      </c>
      <c r="I109" s="3">
        <v>4</v>
      </c>
      <c r="J109" s="3">
        <v>0</v>
      </c>
      <c r="K109" s="3">
        <v>0</v>
      </c>
      <c r="L109" s="4">
        <v>0</v>
      </c>
      <c r="M109" s="4">
        <v>0</v>
      </c>
      <c r="N109" s="4">
        <v>0</v>
      </c>
      <c r="O109" s="20">
        <v>0</v>
      </c>
      <c r="P109" s="8">
        <v>0.75</v>
      </c>
      <c r="Q109" s="20">
        <v>0</v>
      </c>
      <c r="R109" s="20">
        <v>0</v>
      </c>
      <c r="S109" s="20">
        <v>3</v>
      </c>
      <c r="T109" s="65"/>
      <c r="U109" s="5">
        <v>0</v>
      </c>
      <c r="V109" s="49"/>
      <c r="W109" s="6">
        <v>0</v>
      </c>
      <c r="X109" s="50">
        <v>0</v>
      </c>
      <c r="Y109" s="50"/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7">
        <f t="shared" si="3"/>
        <v>8.9499999999999993</v>
      </c>
    </row>
    <row r="110" spans="1:35" ht="75" x14ac:dyDescent="0.25">
      <c r="A110" s="19"/>
      <c r="B110" s="1" t="s">
        <v>139</v>
      </c>
      <c r="C110" s="1" t="s">
        <v>102</v>
      </c>
      <c r="D110" s="1" t="s">
        <v>140</v>
      </c>
      <c r="E110" s="56">
        <v>432</v>
      </c>
      <c r="F110" s="57">
        <v>33</v>
      </c>
      <c r="G110" s="57">
        <v>4</v>
      </c>
      <c r="H110" s="3">
        <v>4.8</v>
      </c>
      <c r="I110" s="3">
        <v>1</v>
      </c>
      <c r="J110" s="3">
        <v>0</v>
      </c>
      <c r="K110" s="3">
        <v>0</v>
      </c>
      <c r="L110" s="4">
        <v>0</v>
      </c>
      <c r="M110" s="4">
        <v>0</v>
      </c>
      <c r="N110" s="4">
        <v>0</v>
      </c>
      <c r="O110" s="57">
        <v>0</v>
      </c>
      <c r="P110" s="8">
        <v>2.25</v>
      </c>
      <c r="Q110" s="57">
        <v>0</v>
      </c>
      <c r="R110" s="57">
        <v>0</v>
      </c>
      <c r="S110" s="57">
        <v>0</v>
      </c>
      <c r="T110" s="65"/>
      <c r="U110" s="5">
        <v>0</v>
      </c>
      <c r="V110" s="49"/>
      <c r="W110" s="6">
        <v>0</v>
      </c>
      <c r="X110" s="50">
        <v>0</v>
      </c>
      <c r="Y110" s="50"/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7">
        <f t="shared" si="3"/>
        <v>8.0500000000000007</v>
      </c>
    </row>
    <row r="111" spans="1:35" ht="93.75" x14ac:dyDescent="0.25">
      <c r="A111" s="19"/>
      <c r="B111" s="1" t="s">
        <v>433</v>
      </c>
      <c r="C111" s="1" t="s">
        <v>102</v>
      </c>
      <c r="D111" s="1" t="s">
        <v>155</v>
      </c>
      <c r="E111" s="24">
        <v>365</v>
      </c>
      <c r="F111" s="25">
        <v>31</v>
      </c>
      <c r="G111" s="25">
        <v>7</v>
      </c>
      <c r="H111" s="3">
        <v>3</v>
      </c>
      <c r="I111" s="3">
        <v>0</v>
      </c>
      <c r="J111" s="3">
        <v>4</v>
      </c>
      <c r="K111" s="3">
        <v>0</v>
      </c>
      <c r="L111" s="4">
        <v>0</v>
      </c>
      <c r="M111" s="4">
        <v>0</v>
      </c>
      <c r="N111" s="4">
        <v>0</v>
      </c>
      <c r="O111" s="25">
        <v>0</v>
      </c>
      <c r="P111" s="8">
        <v>0.75</v>
      </c>
      <c r="Q111" s="25">
        <v>0</v>
      </c>
      <c r="R111" s="25">
        <v>0</v>
      </c>
      <c r="S111" s="25">
        <v>0</v>
      </c>
      <c r="T111" s="65"/>
      <c r="U111" s="5">
        <v>0</v>
      </c>
      <c r="V111" s="49"/>
      <c r="W111" s="6">
        <v>0</v>
      </c>
      <c r="X111" s="50">
        <v>0</v>
      </c>
      <c r="Y111" s="50"/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7">
        <f t="shared" si="3"/>
        <v>7.75</v>
      </c>
    </row>
    <row r="112" spans="1:35" ht="75" x14ac:dyDescent="0.25">
      <c r="A112" s="19"/>
      <c r="B112" s="1" t="s">
        <v>343</v>
      </c>
      <c r="C112" s="1" t="s">
        <v>102</v>
      </c>
      <c r="D112" s="1" t="s">
        <v>344</v>
      </c>
      <c r="E112" s="24">
        <v>135</v>
      </c>
      <c r="F112" s="2">
        <v>20</v>
      </c>
      <c r="G112" s="2">
        <v>5</v>
      </c>
      <c r="H112" s="3">
        <v>0</v>
      </c>
      <c r="I112" s="3">
        <v>0</v>
      </c>
      <c r="J112" s="3">
        <v>0</v>
      </c>
      <c r="K112" s="3">
        <v>0</v>
      </c>
      <c r="L112" s="4">
        <v>0</v>
      </c>
      <c r="M112" s="4">
        <v>0</v>
      </c>
      <c r="N112" s="4">
        <v>0</v>
      </c>
      <c r="O112" s="3">
        <v>0</v>
      </c>
      <c r="P112" s="57">
        <v>0</v>
      </c>
      <c r="Q112" s="3">
        <v>0</v>
      </c>
      <c r="R112" s="3">
        <v>0</v>
      </c>
      <c r="S112" s="3">
        <v>0</v>
      </c>
      <c r="T112" s="65"/>
      <c r="U112" s="5">
        <v>0</v>
      </c>
      <c r="V112" s="49"/>
      <c r="W112" s="6">
        <v>0</v>
      </c>
      <c r="X112" s="50">
        <v>0</v>
      </c>
      <c r="Y112" s="50"/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7">
        <f t="shared" si="3"/>
        <v>0</v>
      </c>
    </row>
    <row r="113" spans="1:35" ht="56.25" x14ac:dyDescent="0.25">
      <c r="A113" s="19"/>
      <c r="B113" s="1" t="s">
        <v>28</v>
      </c>
      <c r="C113" s="1" t="s">
        <v>18</v>
      </c>
      <c r="D113" s="1" t="s">
        <v>29</v>
      </c>
      <c r="E113" s="56">
        <v>833</v>
      </c>
      <c r="F113" s="57">
        <v>16</v>
      </c>
      <c r="G113" s="57">
        <v>0</v>
      </c>
      <c r="H113" s="3">
        <v>6</v>
      </c>
      <c r="I113" s="3">
        <v>12</v>
      </c>
      <c r="J113" s="3">
        <v>20</v>
      </c>
      <c r="K113" s="3">
        <v>16</v>
      </c>
      <c r="L113" s="4">
        <v>0</v>
      </c>
      <c r="M113" s="4">
        <v>0</v>
      </c>
      <c r="N113" s="4">
        <v>15</v>
      </c>
      <c r="O113" s="57">
        <v>0</v>
      </c>
      <c r="P113" s="8">
        <v>4.25</v>
      </c>
      <c r="Q113" s="57">
        <v>7</v>
      </c>
      <c r="R113" s="57">
        <v>1.25</v>
      </c>
      <c r="S113" s="57">
        <v>0</v>
      </c>
      <c r="T113" s="65"/>
      <c r="U113" s="5">
        <v>0</v>
      </c>
      <c r="V113" s="49"/>
      <c r="W113" s="6">
        <v>0</v>
      </c>
      <c r="X113" s="50">
        <v>0</v>
      </c>
      <c r="Y113" s="50"/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7">
        <f t="shared" si="3"/>
        <v>81.5</v>
      </c>
      <c r="AG113" s="59">
        <f>SUM(AF113:AF142)</f>
        <v>514.42000000000007</v>
      </c>
      <c r="AH113" s="17">
        <f>SUM(E113:E142)</f>
        <v>12385</v>
      </c>
      <c r="AI113" s="17">
        <f>AH113/AG113</f>
        <v>24.075658022627422</v>
      </c>
    </row>
    <row r="114" spans="1:35" ht="56.25" x14ac:dyDescent="0.25">
      <c r="A114" s="19"/>
      <c r="B114" s="1" t="s">
        <v>17</v>
      </c>
      <c r="C114" s="1" t="s">
        <v>18</v>
      </c>
      <c r="D114" s="1" t="s">
        <v>19</v>
      </c>
      <c r="E114" s="24">
        <v>620</v>
      </c>
      <c r="F114" s="25">
        <v>48</v>
      </c>
      <c r="G114" s="25">
        <v>16</v>
      </c>
      <c r="H114" s="3">
        <v>4.2</v>
      </c>
      <c r="I114" s="3">
        <v>7</v>
      </c>
      <c r="J114" s="3">
        <v>8</v>
      </c>
      <c r="K114" s="3">
        <v>24</v>
      </c>
      <c r="L114" s="4">
        <v>0</v>
      </c>
      <c r="M114" s="4">
        <v>0</v>
      </c>
      <c r="N114" s="4">
        <v>30</v>
      </c>
      <c r="O114" s="25">
        <v>0</v>
      </c>
      <c r="P114" s="8">
        <v>3.75</v>
      </c>
      <c r="Q114" s="25">
        <v>0.5</v>
      </c>
      <c r="R114" s="25">
        <v>0.25</v>
      </c>
      <c r="S114" s="25">
        <v>0</v>
      </c>
      <c r="T114" s="65"/>
      <c r="U114" s="5">
        <v>0</v>
      </c>
      <c r="V114" s="49"/>
      <c r="W114" s="6">
        <v>0</v>
      </c>
      <c r="X114" s="50">
        <v>0</v>
      </c>
      <c r="Y114" s="50"/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7">
        <f t="shared" si="3"/>
        <v>77.7</v>
      </c>
    </row>
    <row r="115" spans="1:35" ht="75" x14ac:dyDescent="0.25">
      <c r="A115" s="19"/>
      <c r="B115" s="1" t="s">
        <v>30</v>
      </c>
      <c r="C115" s="1" t="s">
        <v>18</v>
      </c>
      <c r="D115" s="1" t="s">
        <v>31</v>
      </c>
      <c r="E115" s="24">
        <v>963</v>
      </c>
      <c r="F115" s="25">
        <v>44</v>
      </c>
      <c r="G115" s="25">
        <v>16</v>
      </c>
      <c r="H115" s="3">
        <v>9</v>
      </c>
      <c r="I115" s="3">
        <v>8</v>
      </c>
      <c r="J115" s="3">
        <v>10</v>
      </c>
      <c r="K115" s="3">
        <v>8</v>
      </c>
      <c r="L115" s="4">
        <v>0</v>
      </c>
      <c r="M115" s="4">
        <v>0</v>
      </c>
      <c r="N115" s="4">
        <v>20</v>
      </c>
      <c r="O115" s="25">
        <v>0</v>
      </c>
      <c r="P115" s="8">
        <v>2.5</v>
      </c>
      <c r="Q115" s="25">
        <v>1.5</v>
      </c>
      <c r="R115" s="25">
        <v>0.25</v>
      </c>
      <c r="S115" s="25">
        <v>0</v>
      </c>
      <c r="T115" s="65"/>
      <c r="U115" s="5">
        <v>3</v>
      </c>
      <c r="V115" s="49"/>
      <c r="W115" s="6">
        <v>0</v>
      </c>
      <c r="X115" s="50">
        <v>0</v>
      </c>
      <c r="Y115" s="50"/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7">
        <f t="shared" si="3"/>
        <v>62.25</v>
      </c>
    </row>
    <row r="116" spans="1:35" ht="93.75" x14ac:dyDescent="0.25">
      <c r="A116" s="19"/>
      <c r="B116" s="1" t="s">
        <v>21</v>
      </c>
      <c r="C116" s="1" t="s">
        <v>18</v>
      </c>
      <c r="D116" s="1" t="s">
        <v>22</v>
      </c>
      <c r="E116" s="24">
        <v>578</v>
      </c>
      <c r="F116" s="2">
        <v>38</v>
      </c>
      <c r="G116" s="2">
        <v>15</v>
      </c>
      <c r="H116" s="3">
        <v>1.8</v>
      </c>
      <c r="I116" s="3">
        <v>5</v>
      </c>
      <c r="J116" s="3">
        <v>4</v>
      </c>
      <c r="K116" s="3">
        <v>8</v>
      </c>
      <c r="L116" s="4">
        <v>0</v>
      </c>
      <c r="M116" s="4">
        <v>0</v>
      </c>
      <c r="N116" s="4">
        <v>35</v>
      </c>
      <c r="O116" s="2">
        <v>0</v>
      </c>
      <c r="P116" s="8">
        <v>0.75</v>
      </c>
      <c r="Q116" s="2">
        <v>0</v>
      </c>
      <c r="R116" s="2">
        <v>0</v>
      </c>
      <c r="S116" s="2">
        <v>0</v>
      </c>
      <c r="T116" s="65"/>
      <c r="U116" s="5">
        <v>3</v>
      </c>
      <c r="V116" s="49"/>
      <c r="W116" s="6">
        <v>0</v>
      </c>
      <c r="X116" s="50">
        <v>0</v>
      </c>
      <c r="Y116" s="50"/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7">
        <f t="shared" si="3"/>
        <v>57.55</v>
      </c>
    </row>
    <row r="117" spans="1:35" ht="56.25" x14ac:dyDescent="0.25">
      <c r="A117" s="19"/>
      <c r="B117" s="1" t="s">
        <v>51</v>
      </c>
      <c r="C117" s="1" t="s">
        <v>18</v>
      </c>
      <c r="D117" s="1" t="s">
        <v>52</v>
      </c>
      <c r="E117" s="24">
        <v>1045</v>
      </c>
      <c r="F117" s="2">
        <v>22</v>
      </c>
      <c r="G117" s="2">
        <v>14</v>
      </c>
      <c r="H117" s="3">
        <v>10.8</v>
      </c>
      <c r="I117" s="3">
        <v>6</v>
      </c>
      <c r="J117" s="3">
        <v>16</v>
      </c>
      <c r="K117" s="3">
        <v>8</v>
      </c>
      <c r="L117" s="4">
        <v>0</v>
      </c>
      <c r="M117" s="4">
        <v>0</v>
      </c>
      <c r="N117" s="4">
        <v>0</v>
      </c>
      <c r="O117" s="2">
        <v>0</v>
      </c>
      <c r="P117" s="8">
        <v>1.5</v>
      </c>
      <c r="Q117" s="2">
        <v>2.5</v>
      </c>
      <c r="R117" s="2">
        <v>0.5</v>
      </c>
      <c r="S117" s="2">
        <v>2</v>
      </c>
      <c r="T117" s="65"/>
      <c r="U117" s="5">
        <v>0</v>
      </c>
      <c r="V117" s="49"/>
      <c r="W117" s="6">
        <v>0</v>
      </c>
      <c r="X117" s="50">
        <v>0</v>
      </c>
      <c r="Y117" s="50"/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7">
        <f t="shared" si="3"/>
        <v>47.3</v>
      </c>
      <c r="AG117" s="60"/>
    </row>
    <row r="118" spans="1:35" ht="75" x14ac:dyDescent="0.25">
      <c r="A118" s="19"/>
      <c r="B118" s="1" t="s">
        <v>117</v>
      </c>
      <c r="C118" s="1" t="s">
        <v>18</v>
      </c>
      <c r="D118" s="1" t="s">
        <v>118</v>
      </c>
      <c r="E118" s="24">
        <v>787</v>
      </c>
      <c r="F118" s="2">
        <v>19</v>
      </c>
      <c r="G118" s="2">
        <v>3</v>
      </c>
      <c r="H118" s="3">
        <v>3.6</v>
      </c>
      <c r="I118" s="3">
        <v>1</v>
      </c>
      <c r="J118" s="3">
        <v>8</v>
      </c>
      <c r="K118" s="3">
        <v>8</v>
      </c>
      <c r="L118" s="4">
        <v>0</v>
      </c>
      <c r="M118" s="4">
        <v>0</v>
      </c>
      <c r="N118" s="4">
        <v>0</v>
      </c>
      <c r="O118" s="2">
        <v>0</v>
      </c>
      <c r="P118" s="8">
        <v>1.1000000000000001</v>
      </c>
      <c r="Q118" s="2">
        <v>1.5</v>
      </c>
      <c r="R118" s="2">
        <v>0.5</v>
      </c>
      <c r="S118" s="2">
        <v>0</v>
      </c>
      <c r="T118" s="65"/>
      <c r="U118" s="5">
        <v>0</v>
      </c>
      <c r="V118" s="49"/>
      <c r="W118" s="6">
        <v>0</v>
      </c>
      <c r="X118" s="50">
        <v>0</v>
      </c>
      <c r="Y118" s="50"/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7">
        <f t="shared" si="3"/>
        <v>23.700000000000003</v>
      </c>
    </row>
    <row r="119" spans="1:35" ht="56.25" x14ac:dyDescent="0.25">
      <c r="A119" s="19"/>
      <c r="B119" s="1" t="s">
        <v>71</v>
      </c>
      <c r="C119" s="1" t="s">
        <v>18</v>
      </c>
      <c r="D119" s="1" t="s">
        <v>72</v>
      </c>
      <c r="E119" s="24">
        <v>1226</v>
      </c>
      <c r="F119" s="2">
        <v>8</v>
      </c>
      <c r="G119" s="2">
        <v>1</v>
      </c>
      <c r="H119" s="3">
        <v>12</v>
      </c>
      <c r="I119" s="3">
        <v>2</v>
      </c>
      <c r="J119" s="3">
        <v>10</v>
      </c>
      <c r="K119" s="3">
        <v>8</v>
      </c>
      <c r="L119" s="4">
        <v>0</v>
      </c>
      <c r="M119" s="4">
        <v>0</v>
      </c>
      <c r="N119" s="4">
        <v>0</v>
      </c>
      <c r="O119" s="2">
        <v>0</v>
      </c>
      <c r="P119" s="8">
        <v>3</v>
      </c>
      <c r="Q119" s="2">
        <v>0.5</v>
      </c>
      <c r="R119" s="2">
        <v>0.75</v>
      </c>
      <c r="S119" s="2">
        <v>0</v>
      </c>
      <c r="T119" s="65"/>
      <c r="U119" s="5">
        <v>0</v>
      </c>
      <c r="V119" s="49"/>
      <c r="W119" s="6">
        <v>0</v>
      </c>
      <c r="X119" s="50">
        <v>0</v>
      </c>
      <c r="Y119" s="50"/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7">
        <f t="shared" si="3"/>
        <v>36.25</v>
      </c>
    </row>
    <row r="120" spans="1:35" ht="75" x14ac:dyDescent="0.25">
      <c r="A120" s="19"/>
      <c r="B120" s="1" t="s">
        <v>93</v>
      </c>
      <c r="C120" s="1" t="s">
        <v>18</v>
      </c>
      <c r="D120" s="1" t="s">
        <v>94</v>
      </c>
      <c r="E120" s="24">
        <v>925</v>
      </c>
      <c r="F120" s="2">
        <v>16</v>
      </c>
      <c r="G120" s="2">
        <v>9</v>
      </c>
      <c r="H120" s="3">
        <v>6.6</v>
      </c>
      <c r="I120" s="3">
        <v>2</v>
      </c>
      <c r="J120" s="3">
        <v>8</v>
      </c>
      <c r="K120" s="3">
        <v>8</v>
      </c>
      <c r="L120" s="4">
        <v>0</v>
      </c>
      <c r="M120" s="4">
        <v>0</v>
      </c>
      <c r="N120" s="4">
        <v>5</v>
      </c>
      <c r="O120" s="2">
        <v>0</v>
      </c>
      <c r="P120" s="8">
        <v>2.5</v>
      </c>
      <c r="Q120" s="2">
        <v>0.5</v>
      </c>
      <c r="R120" s="2">
        <v>0</v>
      </c>
      <c r="S120" s="2">
        <v>0</v>
      </c>
      <c r="T120" s="65"/>
      <c r="U120" s="5">
        <v>0</v>
      </c>
      <c r="V120" s="49"/>
      <c r="W120" s="6">
        <v>0</v>
      </c>
      <c r="X120" s="50">
        <v>0</v>
      </c>
      <c r="Y120" s="50"/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7">
        <f t="shared" si="3"/>
        <v>32.6</v>
      </c>
    </row>
    <row r="121" spans="1:35" ht="75" x14ac:dyDescent="0.25">
      <c r="A121" s="19"/>
      <c r="B121" s="1" t="s">
        <v>134</v>
      </c>
      <c r="C121" s="1" t="s">
        <v>18</v>
      </c>
      <c r="D121" s="1" t="s">
        <v>135</v>
      </c>
      <c r="E121" s="24">
        <v>807</v>
      </c>
      <c r="F121" s="2">
        <v>30</v>
      </c>
      <c r="G121" s="2">
        <v>8</v>
      </c>
      <c r="H121" s="3">
        <v>5.4</v>
      </c>
      <c r="I121" s="3">
        <v>3</v>
      </c>
      <c r="J121" s="3">
        <v>4</v>
      </c>
      <c r="K121" s="3">
        <v>4</v>
      </c>
      <c r="L121" s="4">
        <v>0</v>
      </c>
      <c r="M121" s="4">
        <v>0</v>
      </c>
      <c r="N121" s="4">
        <v>0</v>
      </c>
      <c r="O121" s="2">
        <v>0</v>
      </c>
      <c r="P121" s="8">
        <v>2.25</v>
      </c>
      <c r="Q121" s="2">
        <v>1</v>
      </c>
      <c r="R121" s="2">
        <v>0</v>
      </c>
      <c r="S121" s="2">
        <v>1</v>
      </c>
      <c r="T121" s="65"/>
      <c r="U121" s="5">
        <v>0</v>
      </c>
      <c r="V121" s="49"/>
      <c r="W121" s="6">
        <v>0</v>
      </c>
      <c r="X121" s="50">
        <v>0</v>
      </c>
      <c r="Y121" s="50"/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7">
        <f t="shared" si="3"/>
        <v>20.65</v>
      </c>
    </row>
    <row r="122" spans="1:35" ht="75" x14ac:dyDescent="0.25">
      <c r="A122" s="19"/>
      <c r="B122" s="1" t="s">
        <v>99</v>
      </c>
      <c r="C122" s="1" t="s">
        <v>18</v>
      </c>
      <c r="D122" s="1" t="s">
        <v>100</v>
      </c>
      <c r="E122" s="56">
        <v>507</v>
      </c>
      <c r="F122" s="57">
        <v>36</v>
      </c>
      <c r="G122" s="57">
        <v>1</v>
      </c>
      <c r="H122" s="3">
        <v>2.4</v>
      </c>
      <c r="I122" s="3">
        <v>1</v>
      </c>
      <c r="J122" s="3">
        <v>0</v>
      </c>
      <c r="K122" s="3">
        <v>0</v>
      </c>
      <c r="L122" s="4">
        <v>0</v>
      </c>
      <c r="M122" s="4">
        <v>0</v>
      </c>
      <c r="N122" s="4">
        <v>10</v>
      </c>
      <c r="O122" s="57">
        <v>0</v>
      </c>
      <c r="P122" s="8">
        <v>2.25</v>
      </c>
      <c r="Q122" s="57">
        <v>0.5</v>
      </c>
      <c r="R122" s="57">
        <v>0</v>
      </c>
      <c r="S122" s="57">
        <v>0</v>
      </c>
      <c r="T122" s="65"/>
      <c r="U122" s="5">
        <v>0</v>
      </c>
      <c r="V122" s="49"/>
      <c r="W122" s="6">
        <v>0</v>
      </c>
      <c r="X122" s="50">
        <v>0</v>
      </c>
      <c r="Y122" s="50"/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7">
        <f t="shared" si="3"/>
        <v>16.149999999999999</v>
      </c>
    </row>
    <row r="123" spans="1:35" ht="56.25" x14ac:dyDescent="0.25">
      <c r="A123" s="19"/>
      <c r="B123" s="32" t="s">
        <v>47</v>
      </c>
      <c r="C123" s="32" t="s">
        <v>18</v>
      </c>
      <c r="D123" s="32" t="s">
        <v>48</v>
      </c>
      <c r="E123" s="46">
        <v>159</v>
      </c>
      <c r="F123" s="37">
        <v>10</v>
      </c>
      <c r="G123" s="37">
        <v>1</v>
      </c>
      <c r="H123" s="33">
        <v>0</v>
      </c>
      <c r="I123" s="33">
        <v>0</v>
      </c>
      <c r="J123" s="33">
        <v>0</v>
      </c>
      <c r="K123" s="33">
        <v>0</v>
      </c>
      <c r="L123" s="38">
        <v>0</v>
      </c>
      <c r="M123" s="38">
        <v>0</v>
      </c>
      <c r="N123" s="38">
        <v>15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65"/>
      <c r="U123" s="37">
        <v>0</v>
      </c>
      <c r="V123" s="49"/>
      <c r="W123" s="36">
        <v>0</v>
      </c>
      <c r="X123" s="50">
        <v>0</v>
      </c>
      <c r="Y123" s="50"/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7">
        <f t="shared" si="3"/>
        <v>15</v>
      </c>
    </row>
    <row r="124" spans="1:35" ht="75" x14ac:dyDescent="0.25">
      <c r="A124" s="19"/>
      <c r="B124" s="1" t="s">
        <v>212</v>
      </c>
      <c r="C124" s="1" t="s">
        <v>18</v>
      </c>
      <c r="D124" s="1" t="s">
        <v>213</v>
      </c>
      <c r="E124" s="24">
        <v>443</v>
      </c>
      <c r="F124" s="25">
        <v>35</v>
      </c>
      <c r="G124" s="25">
        <v>14</v>
      </c>
      <c r="H124" s="3">
        <v>5.4</v>
      </c>
      <c r="I124" s="3">
        <v>0</v>
      </c>
      <c r="J124" s="3">
        <v>0</v>
      </c>
      <c r="K124" s="3">
        <v>0</v>
      </c>
      <c r="L124" s="4">
        <v>0</v>
      </c>
      <c r="M124" s="4">
        <v>0</v>
      </c>
      <c r="N124" s="4">
        <v>0</v>
      </c>
      <c r="O124" s="25">
        <v>0</v>
      </c>
      <c r="P124" s="8">
        <v>4.5</v>
      </c>
      <c r="Q124" s="25">
        <v>1.5</v>
      </c>
      <c r="R124" s="25">
        <v>0.25</v>
      </c>
      <c r="S124" s="25">
        <v>0</v>
      </c>
      <c r="T124" s="65"/>
      <c r="U124" s="5">
        <v>0</v>
      </c>
      <c r="V124" s="49"/>
      <c r="W124" s="6">
        <v>0</v>
      </c>
      <c r="X124" s="50">
        <v>0</v>
      </c>
      <c r="Y124" s="50"/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7">
        <f t="shared" si="3"/>
        <v>11.65</v>
      </c>
    </row>
    <row r="125" spans="1:35" ht="93.75" x14ac:dyDescent="0.25">
      <c r="A125" s="19"/>
      <c r="B125" s="1" t="s">
        <v>230</v>
      </c>
      <c r="C125" s="1" t="s">
        <v>18</v>
      </c>
      <c r="D125" s="1" t="s">
        <v>231</v>
      </c>
      <c r="E125" s="24">
        <v>669</v>
      </c>
      <c r="F125" s="25">
        <v>18</v>
      </c>
      <c r="G125" s="25"/>
      <c r="H125" s="3">
        <v>2.4</v>
      </c>
      <c r="I125" s="3">
        <v>2</v>
      </c>
      <c r="J125" s="3">
        <v>2</v>
      </c>
      <c r="K125" s="3">
        <v>0</v>
      </c>
      <c r="L125" s="4">
        <v>0</v>
      </c>
      <c r="M125" s="4">
        <v>0</v>
      </c>
      <c r="N125" s="4">
        <v>0</v>
      </c>
      <c r="O125" s="25">
        <v>0</v>
      </c>
      <c r="P125" s="8">
        <v>3.77</v>
      </c>
      <c r="Q125" s="25">
        <v>0</v>
      </c>
      <c r="R125" s="25">
        <v>0</v>
      </c>
      <c r="S125" s="25">
        <v>0</v>
      </c>
      <c r="T125" s="65"/>
      <c r="U125" s="5">
        <v>0</v>
      </c>
      <c r="V125" s="49"/>
      <c r="W125" s="6">
        <v>0</v>
      </c>
      <c r="X125" s="50">
        <v>0</v>
      </c>
      <c r="Y125" s="50"/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7">
        <f t="shared" si="3"/>
        <v>10.17</v>
      </c>
    </row>
    <row r="126" spans="1:35" ht="75" x14ac:dyDescent="0.25">
      <c r="A126" s="19"/>
      <c r="B126" s="32" t="s">
        <v>434</v>
      </c>
      <c r="C126" s="32" t="s">
        <v>18</v>
      </c>
      <c r="D126" s="32" t="s">
        <v>219</v>
      </c>
      <c r="E126" s="46">
        <v>368</v>
      </c>
      <c r="F126" s="37">
        <v>36</v>
      </c>
      <c r="G126" s="37">
        <v>13</v>
      </c>
      <c r="H126" s="33">
        <v>0</v>
      </c>
      <c r="I126" s="33">
        <v>0</v>
      </c>
      <c r="J126" s="33">
        <v>0</v>
      </c>
      <c r="K126" s="33">
        <v>0</v>
      </c>
      <c r="L126" s="38">
        <v>0</v>
      </c>
      <c r="M126" s="38">
        <v>0</v>
      </c>
      <c r="N126" s="38">
        <v>0</v>
      </c>
      <c r="O126" s="37">
        <v>0</v>
      </c>
      <c r="P126" s="39">
        <v>1.5</v>
      </c>
      <c r="Q126" s="37">
        <v>1</v>
      </c>
      <c r="R126" s="37">
        <v>0</v>
      </c>
      <c r="S126" s="37">
        <v>1</v>
      </c>
      <c r="T126" s="65"/>
      <c r="U126" s="37">
        <v>0</v>
      </c>
      <c r="V126" s="49"/>
      <c r="W126" s="36">
        <v>0</v>
      </c>
      <c r="X126" s="50">
        <v>0</v>
      </c>
      <c r="Y126" s="50"/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7">
        <f t="shared" si="3"/>
        <v>3.5</v>
      </c>
    </row>
    <row r="127" spans="1:35" ht="93.75" x14ac:dyDescent="0.25">
      <c r="A127" s="19"/>
      <c r="B127" s="1" t="s">
        <v>224</v>
      </c>
      <c r="C127" s="1" t="s">
        <v>18</v>
      </c>
      <c r="D127" s="1" t="s">
        <v>225</v>
      </c>
      <c r="E127" s="24">
        <v>200</v>
      </c>
      <c r="F127" s="2">
        <v>38</v>
      </c>
      <c r="G127" s="2">
        <v>17</v>
      </c>
      <c r="H127" s="3">
        <v>1.8</v>
      </c>
      <c r="I127" s="3">
        <v>0</v>
      </c>
      <c r="J127" s="3">
        <v>0</v>
      </c>
      <c r="K127" s="3">
        <v>0</v>
      </c>
      <c r="L127" s="4">
        <v>0</v>
      </c>
      <c r="M127" s="4">
        <v>0</v>
      </c>
      <c r="N127" s="4">
        <v>0</v>
      </c>
      <c r="O127" s="2">
        <v>0</v>
      </c>
      <c r="P127" s="8">
        <v>2.25</v>
      </c>
      <c r="Q127" s="2">
        <v>1</v>
      </c>
      <c r="R127" s="2">
        <v>0.5</v>
      </c>
      <c r="S127" s="2">
        <v>0</v>
      </c>
      <c r="T127" s="65"/>
      <c r="U127" s="5">
        <v>0</v>
      </c>
      <c r="V127" s="49"/>
      <c r="W127" s="6">
        <v>0</v>
      </c>
      <c r="X127" s="50">
        <v>0</v>
      </c>
      <c r="Y127" s="50"/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7">
        <f t="shared" si="3"/>
        <v>5.55</v>
      </c>
    </row>
    <row r="128" spans="1:35" ht="56.25" x14ac:dyDescent="0.25">
      <c r="A128" s="19"/>
      <c r="B128" s="1" t="s">
        <v>277</v>
      </c>
      <c r="C128" s="1" t="s">
        <v>18</v>
      </c>
      <c r="D128" s="1" t="s">
        <v>278</v>
      </c>
      <c r="E128" s="24">
        <v>248</v>
      </c>
      <c r="F128" s="2">
        <v>35</v>
      </c>
      <c r="G128" s="2">
        <v>19</v>
      </c>
      <c r="H128" s="3">
        <v>2.4</v>
      </c>
      <c r="I128" s="3">
        <v>0</v>
      </c>
      <c r="J128" s="3">
        <v>0</v>
      </c>
      <c r="K128" s="3">
        <v>0</v>
      </c>
      <c r="L128" s="4">
        <v>0</v>
      </c>
      <c r="M128" s="4">
        <v>0</v>
      </c>
      <c r="N128" s="4">
        <v>0</v>
      </c>
      <c r="O128" s="2">
        <v>0</v>
      </c>
      <c r="P128" s="25">
        <v>0</v>
      </c>
      <c r="Q128" s="2">
        <v>0</v>
      </c>
      <c r="R128" s="2">
        <v>0</v>
      </c>
      <c r="S128" s="2">
        <v>0</v>
      </c>
      <c r="T128" s="65"/>
      <c r="U128" s="5">
        <v>0</v>
      </c>
      <c r="V128" s="49"/>
      <c r="W128" s="6">
        <v>0</v>
      </c>
      <c r="X128" s="50">
        <v>0</v>
      </c>
      <c r="Y128" s="50"/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7">
        <f t="shared" si="3"/>
        <v>2.4</v>
      </c>
    </row>
    <row r="129" spans="1:35" ht="56.25" x14ac:dyDescent="0.25">
      <c r="A129" s="19"/>
      <c r="B129" s="1" t="s">
        <v>289</v>
      </c>
      <c r="C129" s="1" t="s">
        <v>18</v>
      </c>
      <c r="D129" s="1" t="s">
        <v>290</v>
      </c>
      <c r="E129" s="24">
        <v>195</v>
      </c>
      <c r="F129" s="2">
        <v>39</v>
      </c>
      <c r="G129" s="2">
        <v>10</v>
      </c>
      <c r="H129" s="3">
        <v>0</v>
      </c>
      <c r="I129" s="3">
        <v>0</v>
      </c>
      <c r="J129" s="3">
        <v>0</v>
      </c>
      <c r="K129" s="3">
        <v>0</v>
      </c>
      <c r="L129" s="4">
        <v>0</v>
      </c>
      <c r="M129" s="4">
        <v>0</v>
      </c>
      <c r="N129" s="4">
        <v>0</v>
      </c>
      <c r="O129" s="2">
        <v>0</v>
      </c>
      <c r="P129" s="25">
        <v>0</v>
      </c>
      <c r="Q129" s="2">
        <v>0</v>
      </c>
      <c r="R129" s="2">
        <v>0</v>
      </c>
      <c r="S129" s="2">
        <v>0</v>
      </c>
      <c r="T129" s="65"/>
      <c r="U129" s="5">
        <v>0</v>
      </c>
      <c r="V129" s="49"/>
      <c r="W129" s="6">
        <v>0</v>
      </c>
      <c r="X129" s="50">
        <v>0</v>
      </c>
      <c r="Y129" s="50"/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7">
        <f t="shared" si="3"/>
        <v>0</v>
      </c>
    </row>
    <row r="130" spans="1:35" ht="56.25" x14ac:dyDescent="0.25">
      <c r="A130" s="19"/>
      <c r="B130" s="11" t="s">
        <v>206</v>
      </c>
      <c r="C130" s="11" t="s">
        <v>18</v>
      </c>
      <c r="D130" s="11" t="s">
        <v>207</v>
      </c>
      <c r="E130" s="47">
        <v>239</v>
      </c>
      <c r="F130" s="6">
        <v>37</v>
      </c>
      <c r="G130" s="6">
        <v>4</v>
      </c>
      <c r="H130" s="6">
        <v>3</v>
      </c>
      <c r="I130" s="6">
        <v>0</v>
      </c>
      <c r="J130" s="6">
        <v>0</v>
      </c>
      <c r="K130" s="6">
        <v>0</v>
      </c>
      <c r="L130" s="12">
        <v>0</v>
      </c>
      <c r="M130" s="12">
        <v>0</v>
      </c>
      <c r="N130" s="12">
        <v>0</v>
      </c>
      <c r="O130" s="6">
        <v>0</v>
      </c>
      <c r="P130" s="57">
        <v>0</v>
      </c>
      <c r="Q130" s="6">
        <v>0</v>
      </c>
      <c r="R130" s="6">
        <v>0</v>
      </c>
      <c r="S130" s="6">
        <v>0</v>
      </c>
      <c r="T130" s="50"/>
      <c r="U130" s="13">
        <v>0</v>
      </c>
      <c r="V130" s="50"/>
      <c r="W130" s="6">
        <v>0</v>
      </c>
      <c r="X130" s="50">
        <v>0</v>
      </c>
      <c r="Y130" s="50"/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7">
        <f t="shared" si="3"/>
        <v>3</v>
      </c>
    </row>
    <row r="131" spans="1:35" ht="56.25" x14ac:dyDescent="0.25">
      <c r="A131" s="19"/>
      <c r="B131" s="32" t="s">
        <v>268</v>
      </c>
      <c r="C131" s="32" t="s">
        <v>18</v>
      </c>
      <c r="D131" s="32" t="s">
        <v>269</v>
      </c>
      <c r="E131" s="46">
        <v>122</v>
      </c>
      <c r="F131" s="37">
        <v>37</v>
      </c>
      <c r="G131" s="37">
        <v>150</v>
      </c>
      <c r="H131" s="33">
        <v>0</v>
      </c>
      <c r="I131" s="33">
        <v>0</v>
      </c>
      <c r="J131" s="33">
        <v>0</v>
      </c>
      <c r="K131" s="33">
        <v>0</v>
      </c>
      <c r="L131" s="38">
        <v>0</v>
      </c>
      <c r="M131" s="38">
        <v>0</v>
      </c>
      <c r="N131" s="38">
        <v>0</v>
      </c>
      <c r="O131" s="37">
        <v>0</v>
      </c>
      <c r="P131" s="39">
        <v>1.5</v>
      </c>
      <c r="Q131" s="37">
        <v>1</v>
      </c>
      <c r="R131" s="37">
        <v>0</v>
      </c>
      <c r="S131" s="37">
        <v>0</v>
      </c>
      <c r="T131" s="65"/>
      <c r="U131" s="37">
        <v>0</v>
      </c>
      <c r="V131" s="49"/>
      <c r="W131" s="36">
        <v>0</v>
      </c>
      <c r="X131" s="50">
        <v>0</v>
      </c>
      <c r="Y131" s="50"/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7">
        <f t="shared" si="3"/>
        <v>2.5</v>
      </c>
    </row>
    <row r="132" spans="1:35" ht="75" x14ac:dyDescent="0.25">
      <c r="A132" s="19"/>
      <c r="B132" s="34" t="s">
        <v>256</v>
      </c>
      <c r="C132" s="32" t="s">
        <v>18</v>
      </c>
      <c r="D132" s="32" t="s">
        <v>257</v>
      </c>
      <c r="E132" s="46">
        <v>95</v>
      </c>
      <c r="F132" s="37">
        <v>26</v>
      </c>
      <c r="G132" s="37">
        <v>9</v>
      </c>
      <c r="H132" s="33">
        <v>0</v>
      </c>
      <c r="I132" s="33">
        <v>0</v>
      </c>
      <c r="J132" s="33">
        <v>0</v>
      </c>
      <c r="K132" s="33">
        <v>0</v>
      </c>
      <c r="L132" s="38">
        <v>0</v>
      </c>
      <c r="M132" s="38">
        <v>0</v>
      </c>
      <c r="N132" s="38">
        <v>0</v>
      </c>
      <c r="O132" s="37">
        <v>0</v>
      </c>
      <c r="P132" s="39">
        <v>2.0499999999999998</v>
      </c>
      <c r="Q132" s="37">
        <v>0</v>
      </c>
      <c r="R132" s="37">
        <v>0</v>
      </c>
      <c r="S132" s="37">
        <v>0</v>
      </c>
      <c r="T132" s="65"/>
      <c r="U132" s="37">
        <v>0</v>
      </c>
      <c r="V132" s="49"/>
      <c r="W132" s="36">
        <v>0</v>
      </c>
      <c r="X132" s="50">
        <v>0</v>
      </c>
      <c r="Y132" s="50"/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7">
        <f t="shared" si="3"/>
        <v>2.0499999999999998</v>
      </c>
    </row>
    <row r="133" spans="1:35" ht="75" x14ac:dyDescent="0.25">
      <c r="A133" s="19"/>
      <c r="B133" s="32" t="s">
        <v>311</v>
      </c>
      <c r="C133" s="32" t="s">
        <v>18</v>
      </c>
      <c r="D133" s="32" t="s">
        <v>312</v>
      </c>
      <c r="E133" s="46">
        <v>107</v>
      </c>
      <c r="F133" s="37">
        <v>41</v>
      </c>
      <c r="G133" s="37">
        <v>28</v>
      </c>
      <c r="H133" s="33">
        <v>0</v>
      </c>
      <c r="I133" s="33">
        <v>0</v>
      </c>
      <c r="J133" s="33">
        <v>0</v>
      </c>
      <c r="K133" s="33">
        <v>0</v>
      </c>
      <c r="L133" s="38">
        <v>0</v>
      </c>
      <c r="M133" s="38">
        <v>0</v>
      </c>
      <c r="N133" s="38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1</v>
      </c>
      <c r="T133" s="65"/>
      <c r="U133" s="37">
        <v>0</v>
      </c>
      <c r="V133" s="49"/>
      <c r="W133" s="36">
        <v>0</v>
      </c>
      <c r="X133" s="50">
        <v>0</v>
      </c>
      <c r="Y133" s="50"/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7">
        <f t="shared" si="3"/>
        <v>1</v>
      </c>
    </row>
    <row r="134" spans="1:35" ht="93.75" x14ac:dyDescent="0.25">
      <c r="A134" s="19"/>
      <c r="B134" s="32" t="s">
        <v>234</v>
      </c>
      <c r="C134" s="32" t="s">
        <v>18</v>
      </c>
      <c r="D134" s="32" t="s">
        <v>235</v>
      </c>
      <c r="E134" s="46">
        <v>147</v>
      </c>
      <c r="F134" s="37">
        <v>26</v>
      </c>
      <c r="G134" s="37">
        <v>7</v>
      </c>
      <c r="H134" s="33">
        <v>0</v>
      </c>
      <c r="I134" s="33">
        <v>0</v>
      </c>
      <c r="J134" s="33">
        <v>0</v>
      </c>
      <c r="K134" s="33">
        <v>0</v>
      </c>
      <c r="L134" s="38">
        <v>0</v>
      </c>
      <c r="M134" s="38">
        <v>0</v>
      </c>
      <c r="N134" s="38">
        <v>0</v>
      </c>
      <c r="O134" s="37">
        <v>0</v>
      </c>
      <c r="P134" s="39">
        <v>0.75</v>
      </c>
      <c r="Q134" s="37">
        <v>0</v>
      </c>
      <c r="R134" s="37">
        <v>0</v>
      </c>
      <c r="S134" s="37">
        <v>0</v>
      </c>
      <c r="T134" s="65"/>
      <c r="U134" s="37">
        <v>0</v>
      </c>
      <c r="V134" s="49"/>
      <c r="W134" s="36">
        <v>0</v>
      </c>
      <c r="X134" s="50">
        <v>0</v>
      </c>
      <c r="Y134" s="50"/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7">
        <f t="shared" si="3"/>
        <v>0.75</v>
      </c>
    </row>
    <row r="135" spans="1:35" ht="75" x14ac:dyDescent="0.25">
      <c r="A135" s="19"/>
      <c r="B135" s="1" t="s">
        <v>315</v>
      </c>
      <c r="C135" s="1" t="s">
        <v>18</v>
      </c>
      <c r="D135" s="1" t="s">
        <v>316</v>
      </c>
      <c r="E135" s="24">
        <v>162</v>
      </c>
      <c r="F135" s="25">
        <v>31</v>
      </c>
      <c r="G135" s="25">
        <v>3</v>
      </c>
      <c r="H135" s="3">
        <v>0.6</v>
      </c>
      <c r="I135" s="3">
        <v>0</v>
      </c>
      <c r="J135" s="3">
        <v>0</v>
      </c>
      <c r="K135" s="3">
        <v>0</v>
      </c>
      <c r="L135" s="4">
        <v>0</v>
      </c>
      <c r="M135" s="4">
        <v>0</v>
      </c>
      <c r="N135" s="4">
        <v>0</v>
      </c>
      <c r="O135" s="25">
        <v>0</v>
      </c>
      <c r="P135" s="57">
        <v>0</v>
      </c>
      <c r="Q135" s="25">
        <v>0</v>
      </c>
      <c r="R135" s="25">
        <v>0</v>
      </c>
      <c r="S135" s="25">
        <v>0</v>
      </c>
      <c r="T135" s="65"/>
      <c r="U135" s="5">
        <v>0</v>
      </c>
      <c r="V135" s="49"/>
      <c r="W135" s="6">
        <v>0</v>
      </c>
      <c r="X135" s="50">
        <v>0</v>
      </c>
      <c r="Y135" s="50"/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7">
        <f t="shared" si="3"/>
        <v>0.6</v>
      </c>
    </row>
    <row r="136" spans="1:35" ht="75" x14ac:dyDescent="0.25">
      <c r="A136" s="19"/>
      <c r="B136" s="1" t="s">
        <v>317</v>
      </c>
      <c r="C136" s="1" t="s">
        <v>18</v>
      </c>
      <c r="D136" s="1" t="s">
        <v>318</v>
      </c>
      <c r="E136" s="24">
        <v>116</v>
      </c>
      <c r="F136" s="2">
        <v>41</v>
      </c>
      <c r="G136" s="2">
        <v>10</v>
      </c>
      <c r="H136" s="3">
        <v>0.6</v>
      </c>
      <c r="I136" s="3">
        <v>0</v>
      </c>
      <c r="J136" s="3">
        <v>0</v>
      </c>
      <c r="K136" s="3">
        <v>0</v>
      </c>
      <c r="L136" s="4">
        <v>0</v>
      </c>
      <c r="M136" s="4">
        <v>0</v>
      </c>
      <c r="N136" s="4">
        <v>0</v>
      </c>
      <c r="O136" s="2">
        <v>0</v>
      </c>
      <c r="P136" s="25">
        <v>0</v>
      </c>
      <c r="Q136" s="2">
        <v>0</v>
      </c>
      <c r="R136" s="2">
        <v>0</v>
      </c>
      <c r="S136" s="2">
        <v>0</v>
      </c>
      <c r="T136" s="65"/>
      <c r="U136" s="5">
        <v>0</v>
      </c>
      <c r="V136" s="49"/>
      <c r="W136" s="6">
        <v>0</v>
      </c>
      <c r="X136" s="50">
        <v>0</v>
      </c>
      <c r="Y136" s="50"/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7">
        <f t="shared" ref="AF136:AF167" si="4">SUM(H136:AE136)</f>
        <v>0.6</v>
      </c>
    </row>
    <row r="137" spans="1:35" ht="75" x14ac:dyDescent="0.25">
      <c r="A137" s="19"/>
      <c r="B137" s="32" t="s">
        <v>321</v>
      </c>
      <c r="C137" s="32" t="s">
        <v>18</v>
      </c>
      <c r="D137" s="32" t="s">
        <v>322</v>
      </c>
      <c r="E137" s="46">
        <v>307</v>
      </c>
      <c r="F137" s="37">
        <v>26</v>
      </c>
      <c r="G137" s="37">
        <v>3</v>
      </c>
      <c r="H137" s="33">
        <v>0</v>
      </c>
      <c r="I137" s="33">
        <v>0</v>
      </c>
      <c r="J137" s="33">
        <v>0</v>
      </c>
      <c r="K137" s="33">
        <v>0</v>
      </c>
      <c r="L137" s="38">
        <v>0</v>
      </c>
      <c r="M137" s="38">
        <v>0</v>
      </c>
      <c r="N137" s="38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65"/>
      <c r="U137" s="37">
        <v>0</v>
      </c>
      <c r="V137" s="49"/>
      <c r="W137" s="36">
        <v>0</v>
      </c>
      <c r="X137" s="50">
        <v>0</v>
      </c>
      <c r="Y137" s="50"/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7">
        <f t="shared" si="4"/>
        <v>0</v>
      </c>
    </row>
    <row r="138" spans="1:35" ht="56.25" x14ac:dyDescent="0.25">
      <c r="A138" s="19"/>
      <c r="B138" s="32" t="s">
        <v>323</v>
      </c>
      <c r="C138" s="32" t="s">
        <v>18</v>
      </c>
      <c r="D138" s="32" t="s">
        <v>324</v>
      </c>
      <c r="E138" s="46">
        <v>54</v>
      </c>
      <c r="F138" s="37">
        <v>7</v>
      </c>
      <c r="G138" s="37">
        <v>1</v>
      </c>
      <c r="H138" s="33">
        <v>0</v>
      </c>
      <c r="I138" s="33">
        <v>0</v>
      </c>
      <c r="J138" s="33">
        <v>0</v>
      </c>
      <c r="K138" s="33">
        <v>0</v>
      </c>
      <c r="L138" s="38">
        <v>0</v>
      </c>
      <c r="M138" s="38">
        <v>0</v>
      </c>
      <c r="N138" s="38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65"/>
      <c r="U138" s="37">
        <v>0</v>
      </c>
      <c r="V138" s="49"/>
      <c r="W138" s="36">
        <v>0</v>
      </c>
      <c r="X138" s="50">
        <v>0</v>
      </c>
      <c r="Y138" s="50"/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7">
        <f t="shared" si="4"/>
        <v>0</v>
      </c>
    </row>
    <row r="139" spans="1:35" ht="75" x14ac:dyDescent="0.25">
      <c r="A139" s="19"/>
      <c r="B139" s="32" t="s">
        <v>339</v>
      </c>
      <c r="C139" s="32" t="s">
        <v>18</v>
      </c>
      <c r="D139" s="32" t="s">
        <v>340</v>
      </c>
      <c r="E139" s="46">
        <v>56</v>
      </c>
      <c r="F139" s="37">
        <v>25</v>
      </c>
      <c r="G139" s="37">
        <v>1</v>
      </c>
      <c r="H139" s="37">
        <v>0</v>
      </c>
      <c r="I139" s="37">
        <v>0</v>
      </c>
      <c r="J139" s="37">
        <v>0</v>
      </c>
      <c r="K139" s="37">
        <v>0</v>
      </c>
      <c r="L139" s="38">
        <v>0</v>
      </c>
      <c r="M139" s="38">
        <v>0</v>
      </c>
      <c r="N139" s="38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49"/>
      <c r="U139" s="37">
        <v>0</v>
      </c>
      <c r="V139" s="49"/>
      <c r="W139" s="36">
        <v>0</v>
      </c>
      <c r="X139" s="50">
        <v>0</v>
      </c>
      <c r="Y139" s="50"/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7">
        <f t="shared" si="4"/>
        <v>0</v>
      </c>
    </row>
    <row r="140" spans="1:35" ht="37.5" x14ac:dyDescent="0.25">
      <c r="A140" s="19"/>
      <c r="B140" s="32" t="s">
        <v>345</v>
      </c>
      <c r="C140" s="32" t="s">
        <v>18</v>
      </c>
      <c r="D140" s="32" t="s">
        <v>346</v>
      </c>
      <c r="E140" s="46">
        <v>191</v>
      </c>
      <c r="F140" s="37">
        <v>24</v>
      </c>
      <c r="G140" s="37">
        <v>10</v>
      </c>
      <c r="H140" s="33">
        <v>0</v>
      </c>
      <c r="I140" s="33">
        <v>0</v>
      </c>
      <c r="J140" s="33">
        <v>0</v>
      </c>
      <c r="K140" s="33">
        <v>0</v>
      </c>
      <c r="L140" s="38">
        <v>0</v>
      </c>
      <c r="M140" s="38">
        <v>0</v>
      </c>
      <c r="N140" s="38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65"/>
      <c r="U140" s="37">
        <v>0</v>
      </c>
      <c r="V140" s="49"/>
      <c r="W140" s="36">
        <v>0</v>
      </c>
      <c r="X140" s="50">
        <v>0</v>
      </c>
      <c r="Y140" s="50"/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7">
        <f t="shared" si="4"/>
        <v>0</v>
      </c>
    </row>
    <row r="141" spans="1:35" ht="75" x14ac:dyDescent="0.25">
      <c r="A141" s="19"/>
      <c r="B141" s="32" t="s">
        <v>347</v>
      </c>
      <c r="C141" s="32" t="s">
        <v>18</v>
      </c>
      <c r="D141" s="32" t="s">
        <v>348</v>
      </c>
      <c r="E141" s="46">
        <v>113</v>
      </c>
      <c r="F141" s="37">
        <v>24</v>
      </c>
      <c r="G141" s="37">
        <v>9</v>
      </c>
      <c r="H141" s="33">
        <v>0</v>
      </c>
      <c r="I141" s="33">
        <v>0</v>
      </c>
      <c r="J141" s="33">
        <v>0</v>
      </c>
      <c r="K141" s="33">
        <v>0</v>
      </c>
      <c r="L141" s="38">
        <v>0</v>
      </c>
      <c r="M141" s="38">
        <v>0</v>
      </c>
      <c r="N141" s="38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65"/>
      <c r="U141" s="37">
        <v>0</v>
      </c>
      <c r="V141" s="49"/>
      <c r="W141" s="36">
        <v>0</v>
      </c>
      <c r="X141" s="50">
        <v>0</v>
      </c>
      <c r="Y141" s="50"/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7">
        <f t="shared" si="4"/>
        <v>0</v>
      </c>
    </row>
    <row r="142" spans="1:35" ht="56.25" x14ac:dyDescent="0.25">
      <c r="A142" s="19"/>
      <c r="B142" s="32" t="s">
        <v>353</v>
      </c>
      <c r="C142" s="32" t="s">
        <v>18</v>
      </c>
      <c r="D142" s="32" t="s">
        <v>354</v>
      </c>
      <c r="E142" s="46">
        <v>103</v>
      </c>
      <c r="F142" s="37">
        <v>28</v>
      </c>
      <c r="G142" s="37">
        <v>4</v>
      </c>
      <c r="H142" s="33">
        <v>0</v>
      </c>
      <c r="I142" s="33">
        <v>0</v>
      </c>
      <c r="J142" s="33">
        <v>0</v>
      </c>
      <c r="K142" s="33">
        <v>0</v>
      </c>
      <c r="L142" s="38">
        <v>0</v>
      </c>
      <c r="M142" s="38">
        <v>0</v>
      </c>
      <c r="N142" s="38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65"/>
      <c r="U142" s="37">
        <v>0</v>
      </c>
      <c r="V142" s="49"/>
      <c r="W142" s="36">
        <v>0</v>
      </c>
      <c r="X142" s="50">
        <v>0</v>
      </c>
      <c r="Y142" s="50"/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7">
        <f t="shared" si="4"/>
        <v>0</v>
      </c>
    </row>
    <row r="143" spans="1:35" ht="56.25" x14ac:dyDescent="0.25">
      <c r="A143" s="19"/>
      <c r="B143" s="1" t="s">
        <v>60</v>
      </c>
      <c r="C143" s="1" t="s">
        <v>61</v>
      </c>
      <c r="D143" s="1" t="s">
        <v>62</v>
      </c>
      <c r="E143" s="24">
        <v>894</v>
      </c>
      <c r="F143" s="25">
        <v>40</v>
      </c>
      <c r="G143" s="25">
        <v>16</v>
      </c>
      <c r="H143" s="3">
        <v>9.6</v>
      </c>
      <c r="I143" s="3">
        <v>7</v>
      </c>
      <c r="J143" s="3">
        <v>12</v>
      </c>
      <c r="K143" s="3">
        <v>16</v>
      </c>
      <c r="L143" s="4">
        <v>0</v>
      </c>
      <c r="M143" s="4">
        <v>0</v>
      </c>
      <c r="N143" s="4">
        <v>5</v>
      </c>
      <c r="O143" s="25">
        <v>0</v>
      </c>
      <c r="P143" s="8">
        <v>2.5</v>
      </c>
      <c r="Q143" s="25">
        <v>0</v>
      </c>
      <c r="R143" s="25">
        <v>0</v>
      </c>
      <c r="S143" s="25">
        <v>0</v>
      </c>
      <c r="T143" s="65"/>
      <c r="U143" s="5">
        <v>0</v>
      </c>
      <c r="V143" s="49"/>
      <c r="W143" s="6">
        <v>0</v>
      </c>
      <c r="X143" s="50">
        <v>0</v>
      </c>
      <c r="Y143" s="50"/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7">
        <f t="shared" si="4"/>
        <v>52.1</v>
      </c>
      <c r="AG143" s="59">
        <f>SUM(AF143:AF161)</f>
        <v>201.69999999999996</v>
      </c>
      <c r="AH143" s="17">
        <f>SUM(E143:E161)</f>
        <v>10415</v>
      </c>
      <c r="AI143" s="17">
        <f>AH143/AG143</f>
        <v>51.63609320773427</v>
      </c>
    </row>
    <row r="144" spans="1:35" ht="56.25" x14ac:dyDescent="0.25">
      <c r="A144" s="19"/>
      <c r="B144" s="1" t="s">
        <v>89</v>
      </c>
      <c r="C144" s="1" t="s">
        <v>61</v>
      </c>
      <c r="D144" s="1" t="s">
        <v>90</v>
      </c>
      <c r="E144" s="56">
        <v>1251</v>
      </c>
      <c r="F144" s="57">
        <v>32</v>
      </c>
      <c r="G144" s="57">
        <v>3</v>
      </c>
      <c r="H144" s="3">
        <v>12.6</v>
      </c>
      <c r="I144" s="3">
        <v>9</v>
      </c>
      <c r="J144" s="3">
        <v>16</v>
      </c>
      <c r="K144" s="3">
        <v>0</v>
      </c>
      <c r="L144" s="4">
        <v>0</v>
      </c>
      <c r="M144" s="4">
        <v>0</v>
      </c>
      <c r="N144" s="4">
        <v>0</v>
      </c>
      <c r="O144" s="57">
        <v>0</v>
      </c>
      <c r="P144" s="8">
        <v>1.5</v>
      </c>
      <c r="Q144" s="57">
        <v>0</v>
      </c>
      <c r="R144" s="57">
        <v>0</v>
      </c>
      <c r="S144" s="57">
        <v>0</v>
      </c>
      <c r="T144" s="65"/>
      <c r="U144" s="5">
        <v>0</v>
      </c>
      <c r="V144" s="49"/>
      <c r="W144" s="6">
        <v>0</v>
      </c>
      <c r="X144" s="50">
        <v>0</v>
      </c>
      <c r="Y144" s="50"/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7">
        <f t="shared" si="4"/>
        <v>39.1</v>
      </c>
    </row>
    <row r="145" spans="1:32" ht="75" x14ac:dyDescent="0.25">
      <c r="A145" s="19"/>
      <c r="B145" s="1" t="s">
        <v>91</v>
      </c>
      <c r="C145" s="1" t="s">
        <v>61</v>
      </c>
      <c r="D145" s="1" t="s">
        <v>92</v>
      </c>
      <c r="E145" s="56">
        <v>984</v>
      </c>
      <c r="F145" s="57">
        <v>47</v>
      </c>
      <c r="G145" s="57">
        <v>13</v>
      </c>
      <c r="H145" s="3">
        <v>6.6</v>
      </c>
      <c r="I145" s="3">
        <v>2</v>
      </c>
      <c r="J145" s="3">
        <v>0</v>
      </c>
      <c r="K145" s="3">
        <v>4</v>
      </c>
      <c r="L145" s="4">
        <v>0</v>
      </c>
      <c r="M145" s="4">
        <v>0</v>
      </c>
      <c r="N145" s="4">
        <v>10</v>
      </c>
      <c r="O145" s="57">
        <v>0</v>
      </c>
      <c r="P145" s="8">
        <v>1</v>
      </c>
      <c r="Q145" s="57">
        <v>1.5</v>
      </c>
      <c r="R145" s="57">
        <v>0</v>
      </c>
      <c r="S145" s="57">
        <v>1</v>
      </c>
      <c r="T145" s="65"/>
      <c r="U145" s="5">
        <v>0</v>
      </c>
      <c r="V145" s="49"/>
      <c r="W145" s="6">
        <v>0</v>
      </c>
      <c r="X145" s="50">
        <v>0</v>
      </c>
      <c r="Y145" s="50"/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7">
        <f t="shared" si="4"/>
        <v>26.1</v>
      </c>
    </row>
    <row r="146" spans="1:32" ht="56.25" x14ac:dyDescent="0.25">
      <c r="A146" s="19"/>
      <c r="B146" s="1" t="s">
        <v>143</v>
      </c>
      <c r="C146" s="1" t="s">
        <v>61</v>
      </c>
      <c r="D146" s="1" t="s">
        <v>144</v>
      </c>
      <c r="E146" s="24">
        <v>379</v>
      </c>
      <c r="F146" s="25">
        <v>20</v>
      </c>
      <c r="G146" s="25">
        <v>11</v>
      </c>
      <c r="H146" s="3">
        <v>3.6</v>
      </c>
      <c r="I146" s="3">
        <v>3</v>
      </c>
      <c r="J146" s="3">
        <v>0</v>
      </c>
      <c r="K146" s="3">
        <v>4</v>
      </c>
      <c r="L146" s="4">
        <v>0</v>
      </c>
      <c r="M146" s="4">
        <v>0</v>
      </c>
      <c r="N146" s="4">
        <v>5</v>
      </c>
      <c r="O146" s="25">
        <v>5</v>
      </c>
      <c r="P146" s="8">
        <v>2.5</v>
      </c>
      <c r="Q146" s="25">
        <v>0</v>
      </c>
      <c r="R146" s="25">
        <v>0</v>
      </c>
      <c r="S146" s="25">
        <v>0</v>
      </c>
      <c r="T146" s="65"/>
      <c r="U146" s="5">
        <v>0</v>
      </c>
      <c r="V146" s="49"/>
      <c r="W146" s="6">
        <v>0</v>
      </c>
      <c r="X146" s="50">
        <v>0</v>
      </c>
      <c r="Y146" s="50"/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7">
        <f t="shared" si="4"/>
        <v>23.1</v>
      </c>
    </row>
    <row r="147" spans="1:32" ht="56.25" x14ac:dyDescent="0.25">
      <c r="A147" s="19"/>
      <c r="B147" s="11" t="s">
        <v>156</v>
      </c>
      <c r="C147" s="11" t="s">
        <v>61</v>
      </c>
      <c r="D147" s="11" t="s">
        <v>157</v>
      </c>
      <c r="E147" s="47">
        <v>220</v>
      </c>
      <c r="F147" s="6">
        <v>19</v>
      </c>
      <c r="G147" s="6">
        <v>0</v>
      </c>
      <c r="H147" s="6">
        <v>1.2</v>
      </c>
      <c r="I147" s="6">
        <v>1</v>
      </c>
      <c r="J147" s="6">
        <v>4</v>
      </c>
      <c r="K147" s="6">
        <v>0</v>
      </c>
      <c r="L147" s="12">
        <v>0</v>
      </c>
      <c r="M147" s="12">
        <v>0</v>
      </c>
      <c r="N147" s="12">
        <v>0</v>
      </c>
      <c r="O147" s="6">
        <v>0</v>
      </c>
      <c r="P147" s="25">
        <v>0</v>
      </c>
      <c r="Q147" s="6">
        <v>0</v>
      </c>
      <c r="R147" s="6">
        <v>0</v>
      </c>
      <c r="S147" s="6">
        <v>1</v>
      </c>
      <c r="T147" s="50"/>
      <c r="U147" s="13">
        <v>0</v>
      </c>
      <c r="V147" s="50"/>
      <c r="W147" s="6">
        <v>0</v>
      </c>
      <c r="X147" s="50">
        <v>0</v>
      </c>
      <c r="Y147" s="50"/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7">
        <f t="shared" si="4"/>
        <v>7.2</v>
      </c>
    </row>
    <row r="148" spans="1:32" ht="56.25" x14ac:dyDescent="0.25">
      <c r="A148" s="19"/>
      <c r="B148" s="11" t="s">
        <v>126</v>
      </c>
      <c r="C148" s="11" t="s">
        <v>61</v>
      </c>
      <c r="D148" s="11" t="s">
        <v>127</v>
      </c>
      <c r="E148" s="47">
        <v>1003</v>
      </c>
      <c r="F148" s="6">
        <v>16</v>
      </c>
      <c r="G148" s="6">
        <v>0</v>
      </c>
      <c r="H148" s="6">
        <v>5.4</v>
      </c>
      <c r="I148" s="6">
        <v>5</v>
      </c>
      <c r="J148" s="6">
        <v>2</v>
      </c>
      <c r="K148" s="6">
        <v>0</v>
      </c>
      <c r="L148" s="12">
        <v>0</v>
      </c>
      <c r="M148" s="12">
        <v>0</v>
      </c>
      <c r="N148" s="12">
        <v>0</v>
      </c>
      <c r="O148" s="6">
        <v>0</v>
      </c>
      <c r="P148" s="25">
        <v>0</v>
      </c>
      <c r="Q148" s="6">
        <v>0</v>
      </c>
      <c r="R148" s="6">
        <v>0</v>
      </c>
      <c r="S148" s="6">
        <v>1</v>
      </c>
      <c r="T148" s="50"/>
      <c r="U148" s="13">
        <v>0</v>
      </c>
      <c r="V148" s="50"/>
      <c r="W148" s="6">
        <v>0</v>
      </c>
      <c r="X148" s="50">
        <v>0</v>
      </c>
      <c r="Y148" s="50"/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7">
        <f t="shared" si="4"/>
        <v>13.4</v>
      </c>
    </row>
    <row r="149" spans="1:32" ht="75" x14ac:dyDescent="0.25">
      <c r="A149" s="19"/>
      <c r="B149" s="1" t="s">
        <v>165</v>
      </c>
      <c r="C149" s="1" t="s">
        <v>61</v>
      </c>
      <c r="D149" s="1" t="s">
        <v>166</v>
      </c>
      <c r="E149" s="24">
        <v>267</v>
      </c>
      <c r="F149" s="25">
        <v>45</v>
      </c>
      <c r="G149" s="25">
        <v>17</v>
      </c>
      <c r="H149" s="3">
        <v>0.6</v>
      </c>
      <c r="I149" s="3">
        <v>0</v>
      </c>
      <c r="J149" s="3">
        <v>0</v>
      </c>
      <c r="K149" s="3">
        <v>0</v>
      </c>
      <c r="L149" s="4">
        <v>0</v>
      </c>
      <c r="M149" s="4">
        <v>0</v>
      </c>
      <c r="N149" s="4">
        <v>0</v>
      </c>
      <c r="O149" s="25">
        <v>0</v>
      </c>
      <c r="P149" s="8">
        <v>3</v>
      </c>
      <c r="Q149" s="25">
        <v>3</v>
      </c>
      <c r="R149" s="25">
        <v>1.5</v>
      </c>
      <c r="S149" s="25">
        <v>0</v>
      </c>
      <c r="T149" s="65"/>
      <c r="U149" s="5">
        <v>6</v>
      </c>
      <c r="V149" s="49"/>
      <c r="W149" s="6">
        <v>0</v>
      </c>
      <c r="X149" s="50">
        <v>0</v>
      </c>
      <c r="Y149" s="50"/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7">
        <f t="shared" si="4"/>
        <v>14.1</v>
      </c>
    </row>
    <row r="150" spans="1:32" ht="56.25" x14ac:dyDescent="0.25">
      <c r="A150" s="19"/>
      <c r="B150" s="1" t="s">
        <v>161</v>
      </c>
      <c r="C150" s="1" t="s">
        <v>61</v>
      </c>
      <c r="D150" s="1" t="s">
        <v>162</v>
      </c>
      <c r="E150" s="56">
        <v>422</v>
      </c>
      <c r="F150" s="57">
        <v>26</v>
      </c>
      <c r="G150" s="57">
        <v>3</v>
      </c>
      <c r="H150" s="3">
        <v>1.2</v>
      </c>
      <c r="I150" s="3">
        <v>2</v>
      </c>
      <c r="J150" s="3">
        <v>2</v>
      </c>
      <c r="K150" s="3">
        <v>0</v>
      </c>
      <c r="L150" s="4">
        <v>0</v>
      </c>
      <c r="M150" s="4">
        <v>0</v>
      </c>
      <c r="N150" s="4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65"/>
      <c r="U150" s="5">
        <v>0</v>
      </c>
      <c r="V150" s="49"/>
      <c r="W150" s="6">
        <v>0</v>
      </c>
      <c r="X150" s="50">
        <v>0</v>
      </c>
      <c r="Y150" s="50"/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7">
        <f t="shared" si="4"/>
        <v>5.2</v>
      </c>
    </row>
    <row r="151" spans="1:32" ht="93.75" x14ac:dyDescent="0.25">
      <c r="A151" s="19"/>
      <c r="B151" s="1" t="s">
        <v>232</v>
      </c>
      <c r="C151" s="1" t="s">
        <v>61</v>
      </c>
      <c r="D151" s="1" t="s">
        <v>233</v>
      </c>
      <c r="E151" s="24">
        <v>3041</v>
      </c>
      <c r="F151" s="25">
        <v>28</v>
      </c>
      <c r="G151" s="25">
        <v>14</v>
      </c>
      <c r="H151" s="3">
        <v>1.8</v>
      </c>
      <c r="I151" s="3">
        <v>0</v>
      </c>
      <c r="J151" s="3">
        <v>0</v>
      </c>
      <c r="K151" s="3">
        <v>0</v>
      </c>
      <c r="L151" s="4">
        <v>0</v>
      </c>
      <c r="M151" s="4">
        <v>0</v>
      </c>
      <c r="N151" s="4">
        <v>0</v>
      </c>
      <c r="O151" s="25">
        <v>0</v>
      </c>
      <c r="P151" s="8">
        <v>1.5</v>
      </c>
      <c r="Q151" s="25">
        <v>3</v>
      </c>
      <c r="R151" s="25">
        <v>0</v>
      </c>
      <c r="S151" s="25">
        <v>0</v>
      </c>
      <c r="T151" s="65"/>
      <c r="U151" s="5">
        <v>0</v>
      </c>
      <c r="V151" s="49"/>
      <c r="W151" s="6">
        <v>0</v>
      </c>
      <c r="X151" s="50">
        <v>0</v>
      </c>
      <c r="Y151" s="50"/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7">
        <f t="shared" si="4"/>
        <v>6.3</v>
      </c>
    </row>
    <row r="152" spans="1:32" ht="93.75" x14ac:dyDescent="0.25">
      <c r="A152" s="19"/>
      <c r="B152" s="1" t="s">
        <v>301</v>
      </c>
      <c r="C152" s="1" t="s">
        <v>61</v>
      </c>
      <c r="D152" s="1" t="s">
        <v>302</v>
      </c>
      <c r="E152" s="24">
        <v>381</v>
      </c>
      <c r="F152" s="2">
        <v>37</v>
      </c>
      <c r="G152" s="2">
        <v>16</v>
      </c>
      <c r="H152" s="3">
        <v>1.2</v>
      </c>
      <c r="I152" s="3">
        <v>1</v>
      </c>
      <c r="J152" s="3">
        <v>2</v>
      </c>
      <c r="K152" s="3">
        <v>0</v>
      </c>
      <c r="L152" s="4">
        <v>0</v>
      </c>
      <c r="M152" s="4">
        <v>0</v>
      </c>
      <c r="N152" s="4">
        <v>0</v>
      </c>
      <c r="O152" s="2">
        <v>0</v>
      </c>
      <c r="P152" s="57">
        <v>0</v>
      </c>
      <c r="Q152" s="2">
        <v>0</v>
      </c>
      <c r="R152" s="2">
        <v>0</v>
      </c>
      <c r="S152" s="2">
        <v>0</v>
      </c>
      <c r="T152" s="65"/>
      <c r="U152" s="5">
        <v>0</v>
      </c>
      <c r="V152" s="49"/>
      <c r="W152" s="6">
        <v>0</v>
      </c>
      <c r="X152" s="50">
        <v>0</v>
      </c>
      <c r="Y152" s="50"/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7">
        <f t="shared" si="4"/>
        <v>4.2</v>
      </c>
    </row>
    <row r="153" spans="1:32" ht="75" x14ac:dyDescent="0.25">
      <c r="A153" s="19"/>
      <c r="B153" s="1" t="s">
        <v>153</v>
      </c>
      <c r="C153" s="1" t="s">
        <v>61</v>
      </c>
      <c r="D153" s="1" t="s">
        <v>154</v>
      </c>
      <c r="E153" s="56">
        <v>397</v>
      </c>
      <c r="F153" s="57">
        <v>27</v>
      </c>
      <c r="G153" s="57">
        <v>27</v>
      </c>
      <c r="H153" s="3">
        <v>0.6</v>
      </c>
      <c r="I153" s="3">
        <v>0</v>
      </c>
      <c r="J153" s="3">
        <v>0</v>
      </c>
      <c r="K153" s="3">
        <v>0</v>
      </c>
      <c r="L153" s="4">
        <v>0</v>
      </c>
      <c r="M153" s="4">
        <v>0</v>
      </c>
      <c r="N153" s="4">
        <v>0</v>
      </c>
      <c r="O153" s="57">
        <v>0</v>
      </c>
      <c r="P153" s="8">
        <v>1.5</v>
      </c>
      <c r="Q153" s="57">
        <v>0.5</v>
      </c>
      <c r="R153" s="57">
        <v>1</v>
      </c>
      <c r="S153" s="57">
        <v>0</v>
      </c>
      <c r="T153" s="65"/>
      <c r="U153" s="5">
        <v>0</v>
      </c>
      <c r="V153" s="49"/>
      <c r="W153" s="6">
        <v>0</v>
      </c>
      <c r="X153" s="50">
        <v>0</v>
      </c>
      <c r="Y153" s="50"/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7">
        <f t="shared" si="4"/>
        <v>3.6</v>
      </c>
    </row>
    <row r="154" spans="1:32" ht="56.25" x14ac:dyDescent="0.25">
      <c r="A154" s="19"/>
      <c r="B154" s="11" t="s">
        <v>175</v>
      </c>
      <c r="C154" s="11" t="s">
        <v>61</v>
      </c>
      <c r="D154" s="9" t="s">
        <v>176</v>
      </c>
      <c r="E154" s="48">
        <v>135</v>
      </c>
      <c r="F154" s="6">
        <v>12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12">
        <v>0</v>
      </c>
      <c r="M154" s="12">
        <v>0</v>
      </c>
      <c r="N154" s="12">
        <v>0</v>
      </c>
      <c r="O154" s="6">
        <v>0</v>
      </c>
      <c r="P154" s="20">
        <v>0</v>
      </c>
      <c r="Q154" s="6">
        <v>0</v>
      </c>
      <c r="R154" s="6">
        <v>0</v>
      </c>
      <c r="S154" s="6">
        <v>0</v>
      </c>
      <c r="T154" s="50"/>
      <c r="U154" s="13">
        <v>0</v>
      </c>
      <c r="V154" s="50"/>
      <c r="W154" s="6">
        <v>0</v>
      </c>
      <c r="X154" s="50">
        <v>0</v>
      </c>
      <c r="Y154" s="50"/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7">
        <f t="shared" si="4"/>
        <v>0</v>
      </c>
    </row>
    <row r="155" spans="1:32" ht="75" x14ac:dyDescent="0.25">
      <c r="A155" s="19"/>
      <c r="B155" s="1" t="s">
        <v>291</v>
      </c>
      <c r="C155" s="1" t="s">
        <v>61</v>
      </c>
      <c r="D155" s="1" t="s">
        <v>292</v>
      </c>
      <c r="E155" s="56">
        <v>84</v>
      </c>
      <c r="F155" s="57">
        <v>10</v>
      </c>
      <c r="G155" s="57">
        <v>1</v>
      </c>
      <c r="H155" s="3">
        <v>0</v>
      </c>
      <c r="I155" s="3">
        <v>0</v>
      </c>
      <c r="J155" s="3">
        <v>0</v>
      </c>
      <c r="K155" s="3">
        <v>0</v>
      </c>
      <c r="L155" s="4">
        <v>0</v>
      </c>
      <c r="M155" s="4">
        <v>0</v>
      </c>
      <c r="N155" s="4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  <c r="T155" s="65"/>
      <c r="U155" s="5">
        <v>0</v>
      </c>
      <c r="V155" s="49"/>
      <c r="W155" s="6">
        <v>0</v>
      </c>
      <c r="X155" s="50">
        <v>0</v>
      </c>
      <c r="Y155" s="50"/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7">
        <f t="shared" si="4"/>
        <v>0</v>
      </c>
    </row>
    <row r="156" spans="1:32" ht="56.25" x14ac:dyDescent="0.25">
      <c r="A156" s="19"/>
      <c r="B156" s="1" t="s">
        <v>279</v>
      </c>
      <c r="C156" s="1" t="s">
        <v>61</v>
      </c>
      <c r="D156" s="1" t="s">
        <v>280</v>
      </c>
      <c r="E156" s="24">
        <v>138</v>
      </c>
      <c r="F156" s="2">
        <v>38</v>
      </c>
      <c r="G156" s="2">
        <v>21</v>
      </c>
      <c r="H156" s="3">
        <v>1.2</v>
      </c>
      <c r="I156" s="3">
        <v>0</v>
      </c>
      <c r="J156" s="3">
        <v>0</v>
      </c>
      <c r="K156" s="3">
        <v>0</v>
      </c>
      <c r="L156" s="4">
        <v>0</v>
      </c>
      <c r="M156" s="4">
        <v>0</v>
      </c>
      <c r="N156" s="4">
        <v>0</v>
      </c>
      <c r="O156" s="2">
        <v>0</v>
      </c>
      <c r="P156" s="8">
        <v>1.5</v>
      </c>
      <c r="Q156" s="2">
        <v>0</v>
      </c>
      <c r="R156" s="2">
        <v>0</v>
      </c>
      <c r="S156" s="2">
        <v>0</v>
      </c>
      <c r="T156" s="65"/>
      <c r="U156" s="5">
        <v>0</v>
      </c>
      <c r="V156" s="49"/>
      <c r="W156" s="6">
        <v>0</v>
      </c>
      <c r="X156" s="50">
        <v>0</v>
      </c>
      <c r="Y156" s="50"/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7">
        <f t="shared" si="4"/>
        <v>2.7</v>
      </c>
    </row>
    <row r="157" spans="1:32" ht="56.25" x14ac:dyDescent="0.25">
      <c r="A157" s="19"/>
      <c r="B157" s="1" t="s">
        <v>297</v>
      </c>
      <c r="C157" s="1" t="s">
        <v>61</v>
      </c>
      <c r="D157" s="1" t="s">
        <v>298</v>
      </c>
      <c r="E157" s="24">
        <v>168</v>
      </c>
      <c r="F157" s="25">
        <v>39</v>
      </c>
      <c r="G157" s="25">
        <v>23</v>
      </c>
      <c r="H157" s="3">
        <v>0.6</v>
      </c>
      <c r="I157" s="3">
        <v>1</v>
      </c>
      <c r="J157" s="3">
        <v>0</v>
      </c>
      <c r="K157" s="3">
        <v>0</v>
      </c>
      <c r="L157" s="4">
        <v>0</v>
      </c>
      <c r="M157" s="4">
        <v>0</v>
      </c>
      <c r="N157" s="4">
        <v>0</v>
      </c>
      <c r="O157" s="25">
        <v>0</v>
      </c>
      <c r="P157" s="8">
        <v>0.75</v>
      </c>
      <c r="Q157" s="25">
        <v>0</v>
      </c>
      <c r="R157" s="25">
        <v>0</v>
      </c>
      <c r="S157" s="25">
        <v>0</v>
      </c>
      <c r="T157" s="65"/>
      <c r="U157" s="5">
        <v>0</v>
      </c>
      <c r="V157" s="49"/>
      <c r="W157" s="6">
        <v>0</v>
      </c>
      <c r="X157" s="50">
        <v>0</v>
      </c>
      <c r="Y157" s="50"/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7">
        <f t="shared" si="4"/>
        <v>2.35</v>
      </c>
    </row>
    <row r="158" spans="1:32" ht="56.25" x14ac:dyDescent="0.25">
      <c r="A158" s="19"/>
      <c r="B158" s="1" t="s">
        <v>274</v>
      </c>
      <c r="C158" s="1" t="s">
        <v>61</v>
      </c>
      <c r="D158" s="1" t="s">
        <v>275</v>
      </c>
      <c r="E158" s="56">
        <v>45</v>
      </c>
      <c r="F158" s="57">
        <v>9</v>
      </c>
      <c r="G158" s="57">
        <v>2</v>
      </c>
      <c r="H158" s="3">
        <v>0</v>
      </c>
      <c r="I158" s="3">
        <v>0</v>
      </c>
      <c r="J158" s="3">
        <v>0</v>
      </c>
      <c r="K158" s="3">
        <v>0</v>
      </c>
      <c r="L158" s="4">
        <v>0</v>
      </c>
      <c r="M158" s="4">
        <v>0</v>
      </c>
      <c r="N158" s="4">
        <v>0</v>
      </c>
      <c r="O158" s="57">
        <v>0</v>
      </c>
      <c r="P158" s="8">
        <v>2.25</v>
      </c>
      <c r="Q158" s="57">
        <v>0</v>
      </c>
      <c r="R158" s="57">
        <v>0</v>
      </c>
      <c r="S158" s="57">
        <v>0</v>
      </c>
      <c r="T158" s="65"/>
      <c r="U158" s="5">
        <v>0</v>
      </c>
      <c r="V158" s="49"/>
      <c r="W158" s="6">
        <v>0</v>
      </c>
      <c r="X158" s="50">
        <v>0</v>
      </c>
      <c r="Y158" s="50"/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7">
        <f t="shared" si="4"/>
        <v>2.25</v>
      </c>
    </row>
    <row r="159" spans="1:32" ht="112.5" x14ac:dyDescent="0.25">
      <c r="A159" s="19"/>
      <c r="B159" s="32" t="s">
        <v>335</v>
      </c>
      <c r="C159" s="32" t="s">
        <v>61</v>
      </c>
      <c r="D159" s="32" t="s">
        <v>336</v>
      </c>
      <c r="E159" s="46">
        <v>290</v>
      </c>
      <c r="F159" s="37">
        <v>11</v>
      </c>
      <c r="G159" s="37">
        <v>11</v>
      </c>
      <c r="H159" s="33">
        <v>0</v>
      </c>
      <c r="I159" s="33">
        <v>0</v>
      </c>
      <c r="J159" s="33">
        <v>0</v>
      </c>
      <c r="K159" s="33">
        <v>0</v>
      </c>
      <c r="L159" s="38">
        <v>0</v>
      </c>
      <c r="M159" s="38">
        <v>0</v>
      </c>
      <c r="N159" s="38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65"/>
      <c r="U159" s="37">
        <v>0</v>
      </c>
      <c r="V159" s="49"/>
      <c r="W159" s="36">
        <v>0</v>
      </c>
      <c r="X159" s="50">
        <v>0</v>
      </c>
      <c r="Y159" s="50"/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7">
        <f t="shared" si="4"/>
        <v>0</v>
      </c>
    </row>
    <row r="160" spans="1:32" ht="75" x14ac:dyDescent="0.25">
      <c r="A160" s="19"/>
      <c r="B160" s="1" t="s">
        <v>349</v>
      </c>
      <c r="C160" s="1" t="s">
        <v>61</v>
      </c>
      <c r="D160" s="1" t="s">
        <v>350</v>
      </c>
      <c r="E160" s="56">
        <v>135</v>
      </c>
      <c r="F160" s="57">
        <v>25</v>
      </c>
      <c r="G160" s="57">
        <v>13</v>
      </c>
      <c r="H160" s="3">
        <v>0</v>
      </c>
      <c r="I160" s="3">
        <v>0</v>
      </c>
      <c r="J160" s="3">
        <v>0</v>
      </c>
      <c r="K160" s="3">
        <v>0</v>
      </c>
      <c r="L160" s="4">
        <v>0</v>
      </c>
      <c r="M160" s="4">
        <v>0</v>
      </c>
      <c r="N160" s="4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65"/>
      <c r="U160" s="5">
        <v>0</v>
      </c>
      <c r="V160" s="49"/>
      <c r="W160" s="6">
        <v>0</v>
      </c>
      <c r="X160" s="50">
        <v>0</v>
      </c>
      <c r="Y160" s="50"/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7">
        <f t="shared" si="4"/>
        <v>0</v>
      </c>
    </row>
    <row r="161" spans="1:35" ht="75" x14ac:dyDescent="0.25">
      <c r="A161" s="19"/>
      <c r="B161" s="1" t="s">
        <v>357</v>
      </c>
      <c r="C161" s="1" t="s">
        <v>61</v>
      </c>
      <c r="D161" s="1" t="s">
        <v>358</v>
      </c>
      <c r="E161" s="56">
        <v>181</v>
      </c>
      <c r="F161" s="57">
        <v>23</v>
      </c>
      <c r="G161" s="57">
        <v>11</v>
      </c>
      <c r="H161" s="3">
        <v>0</v>
      </c>
      <c r="I161" s="3">
        <v>0</v>
      </c>
      <c r="J161" s="3">
        <v>0</v>
      </c>
      <c r="K161" s="3">
        <v>0</v>
      </c>
      <c r="L161" s="4">
        <v>0</v>
      </c>
      <c r="M161" s="4">
        <v>0</v>
      </c>
      <c r="N161" s="4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65"/>
      <c r="U161" s="5">
        <v>0</v>
      </c>
      <c r="V161" s="49"/>
      <c r="W161" s="6">
        <v>0</v>
      </c>
      <c r="X161" s="50">
        <v>0</v>
      </c>
      <c r="Y161" s="50"/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7">
        <f t="shared" si="4"/>
        <v>0</v>
      </c>
    </row>
    <row r="162" spans="1:35" ht="75" x14ac:dyDescent="0.25">
      <c r="A162" s="19"/>
      <c r="B162" s="1" t="s">
        <v>41</v>
      </c>
      <c r="C162" s="1" t="s">
        <v>37</v>
      </c>
      <c r="D162" s="1" t="s">
        <v>42</v>
      </c>
      <c r="E162" s="24">
        <v>987</v>
      </c>
      <c r="F162" s="2">
        <v>43</v>
      </c>
      <c r="G162" s="2">
        <v>9</v>
      </c>
      <c r="H162" s="3">
        <v>5.4</v>
      </c>
      <c r="I162" s="3">
        <v>3</v>
      </c>
      <c r="J162" s="3">
        <v>4</v>
      </c>
      <c r="K162" s="3">
        <v>12</v>
      </c>
      <c r="L162" s="4">
        <v>0</v>
      </c>
      <c r="M162" s="4">
        <v>0</v>
      </c>
      <c r="N162" s="4">
        <v>5</v>
      </c>
      <c r="O162" s="2">
        <v>5</v>
      </c>
      <c r="P162" s="8">
        <v>4.5</v>
      </c>
      <c r="Q162" s="2">
        <v>0</v>
      </c>
      <c r="R162" s="2">
        <v>0</v>
      </c>
      <c r="S162" s="2">
        <v>0</v>
      </c>
      <c r="T162" s="65"/>
      <c r="U162" s="5">
        <v>6</v>
      </c>
      <c r="V162" s="49"/>
      <c r="W162" s="6">
        <v>0</v>
      </c>
      <c r="X162" s="50">
        <v>0</v>
      </c>
      <c r="Y162" s="50"/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7">
        <f t="shared" si="4"/>
        <v>44.9</v>
      </c>
      <c r="AG162" s="59">
        <f>SUM(AF162:AF191)</f>
        <v>288.42500000000001</v>
      </c>
      <c r="AH162" s="17">
        <f>SUM(E162:E191)</f>
        <v>11152</v>
      </c>
      <c r="AI162" s="17">
        <f>AH162/AG162</f>
        <v>38.665164254138858</v>
      </c>
    </row>
    <row r="163" spans="1:35" ht="112.5" x14ac:dyDescent="0.25">
      <c r="A163" s="19"/>
      <c r="B163" s="11" t="s">
        <v>79</v>
      </c>
      <c r="C163" s="11" t="s">
        <v>37</v>
      </c>
      <c r="D163" s="11" t="s">
        <v>80</v>
      </c>
      <c r="E163" s="47">
        <v>676</v>
      </c>
      <c r="F163" s="6">
        <v>38</v>
      </c>
      <c r="G163" s="6">
        <v>5</v>
      </c>
      <c r="H163" s="6">
        <v>8.4</v>
      </c>
      <c r="I163" s="6">
        <v>4</v>
      </c>
      <c r="J163" s="6">
        <v>8</v>
      </c>
      <c r="K163" s="6">
        <v>16</v>
      </c>
      <c r="L163" s="12">
        <v>0</v>
      </c>
      <c r="M163" s="12">
        <v>0</v>
      </c>
      <c r="N163" s="4">
        <v>5</v>
      </c>
      <c r="O163" s="6">
        <v>0</v>
      </c>
      <c r="P163" s="2">
        <v>0</v>
      </c>
      <c r="Q163" s="6">
        <v>0</v>
      </c>
      <c r="R163" s="6">
        <v>0</v>
      </c>
      <c r="S163" s="6">
        <v>0</v>
      </c>
      <c r="T163" s="50"/>
      <c r="U163" s="13">
        <v>0</v>
      </c>
      <c r="V163" s="50"/>
      <c r="W163" s="6">
        <v>0</v>
      </c>
      <c r="X163" s="50">
        <v>0</v>
      </c>
      <c r="Y163" s="50"/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7">
        <f t="shared" si="4"/>
        <v>41.4</v>
      </c>
    </row>
    <row r="164" spans="1:35" ht="56.25" x14ac:dyDescent="0.25">
      <c r="A164" s="19"/>
      <c r="B164" s="1" t="s">
        <v>36</v>
      </c>
      <c r="C164" s="1" t="s">
        <v>37</v>
      </c>
      <c r="D164" s="1" t="s">
        <v>38</v>
      </c>
      <c r="E164" s="56">
        <v>459</v>
      </c>
      <c r="F164" s="57">
        <v>24</v>
      </c>
      <c r="G164" s="57">
        <v>3</v>
      </c>
      <c r="H164" s="3">
        <v>4.8</v>
      </c>
      <c r="I164" s="3">
        <v>7</v>
      </c>
      <c r="J164" s="3">
        <v>0</v>
      </c>
      <c r="K164" s="3">
        <v>0</v>
      </c>
      <c r="L164" s="4">
        <v>0</v>
      </c>
      <c r="M164" s="4">
        <v>0</v>
      </c>
      <c r="N164" s="4">
        <v>10</v>
      </c>
      <c r="O164" s="57">
        <v>0</v>
      </c>
      <c r="P164" s="8">
        <v>4.5</v>
      </c>
      <c r="Q164" s="57">
        <v>0</v>
      </c>
      <c r="R164" s="57">
        <v>0</v>
      </c>
      <c r="S164" s="57">
        <v>2</v>
      </c>
      <c r="T164" s="65"/>
      <c r="U164" s="5">
        <v>6</v>
      </c>
      <c r="V164" s="49"/>
      <c r="W164" s="6">
        <v>0</v>
      </c>
      <c r="X164" s="50">
        <v>0</v>
      </c>
      <c r="Y164" s="50"/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7">
        <f t="shared" si="4"/>
        <v>34.299999999999997</v>
      </c>
    </row>
    <row r="165" spans="1:35" ht="93.75" x14ac:dyDescent="0.25">
      <c r="A165" s="19"/>
      <c r="B165" s="1" t="s">
        <v>75</v>
      </c>
      <c r="C165" s="1" t="s">
        <v>37</v>
      </c>
      <c r="D165" s="1" t="s">
        <v>76</v>
      </c>
      <c r="E165" s="24">
        <v>742</v>
      </c>
      <c r="F165" s="2">
        <v>33</v>
      </c>
      <c r="G165" s="2">
        <v>24</v>
      </c>
      <c r="H165" s="3">
        <v>3.6</v>
      </c>
      <c r="I165" s="3">
        <v>4</v>
      </c>
      <c r="J165" s="3">
        <v>2</v>
      </c>
      <c r="K165" s="3">
        <v>8</v>
      </c>
      <c r="L165" s="4">
        <v>0</v>
      </c>
      <c r="M165" s="4">
        <v>0</v>
      </c>
      <c r="N165" s="4">
        <v>5</v>
      </c>
      <c r="O165" s="2">
        <v>0</v>
      </c>
      <c r="P165" s="8">
        <v>4.5</v>
      </c>
      <c r="Q165" s="2">
        <v>0</v>
      </c>
      <c r="R165" s="2">
        <v>0</v>
      </c>
      <c r="S165" s="2">
        <v>0</v>
      </c>
      <c r="T165" s="65"/>
      <c r="U165" s="5">
        <v>0</v>
      </c>
      <c r="V165" s="49"/>
      <c r="W165" s="6">
        <v>0</v>
      </c>
      <c r="X165" s="50">
        <v>0</v>
      </c>
      <c r="Y165" s="50"/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7">
        <f t="shared" si="4"/>
        <v>27.1</v>
      </c>
    </row>
    <row r="166" spans="1:35" ht="112.5" x14ac:dyDescent="0.25">
      <c r="A166" s="19"/>
      <c r="B166" s="1" t="s">
        <v>85</v>
      </c>
      <c r="C166" s="1" t="s">
        <v>37</v>
      </c>
      <c r="D166" s="1" t="s">
        <v>86</v>
      </c>
      <c r="E166" s="56">
        <v>849</v>
      </c>
      <c r="F166" s="57">
        <v>31</v>
      </c>
      <c r="G166" s="57">
        <v>9</v>
      </c>
      <c r="H166" s="3">
        <v>7.8</v>
      </c>
      <c r="I166" s="3">
        <v>8</v>
      </c>
      <c r="J166" s="3">
        <v>10</v>
      </c>
      <c r="K166" s="3">
        <v>0</v>
      </c>
      <c r="L166" s="4">
        <v>0</v>
      </c>
      <c r="M166" s="4">
        <v>0</v>
      </c>
      <c r="N166" s="4">
        <v>0</v>
      </c>
      <c r="O166" s="57">
        <v>0</v>
      </c>
      <c r="P166" s="8">
        <v>0.75</v>
      </c>
      <c r="Q166" s="57">
        <v>0</v>
      </c>
      <c r="R166" s="57">
        <v>0</v>
      </c>
      <c r="S166" s="57">
        <v>0</v>
      </c>
      <c r="T166" s="65"/>
      <c r="U166" s="5">
        <v>0</v>
      </c>
      <c r="V166" s="49"/>
      <c r="W166" s="6">
        <v>0</v>
      </c>
      <c r="X166" s="50">
        <v>0</v>
      </c>
      <c r="Y166" s="50"/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7">
        <f t="shared" si="4"/>
        <v>26.55</v>
      </c>
    </row>
    <row r="167" spans="1:35" ht="93.75" x14ac:dyDescent="0.25">
      <c r="A167" s="19"/>
      <c r="B167" s="1" t="s">
        <v>104</v>
      </c>
      <c r="C167" s="1" t="s">
        <v>37</v>
      </c>
      <c r="D167" s="1" t="s">
        <v>105</v>
      </c>
      <c r="E167" s="56">
        <v>811</v>
      </c>
      <c r="F167" s="57">
        <v>44</v>
      </c>
      <c r="G167" s="57">
        <v>37</v>
      </c>
      <c r="H167" s="3">
        <v>2.4</v>
      </c>
      <c r="I167" s="3">
        <v>2</v>
      </c>
      <c r="J167" s="3">
        <v>8</v>
      </c>
      <c r="K167" s="3">
        <v>8</v>
      </c>
      <c r="L167" s="4">
        <v>0</v>
      </c>
      <c r="M167" s="4">
        <v>0</v>
      </c>
      <c r="N167" s="4">
        <v>0</v>
      </c>
      <c r="O167" s="57">
        <v>0</v>
      </c>
      <c r="P167" s="8">
        <v>1.5</v>
      </c>
      <c r="Q167" s="57">
        <v>0</v>
      </c>
      <c r="R167" s="57">
        <v>0</v>
      </c>
      <c r="S167" s="57">
        <v>1</v>
      </c>
      <c r="T167" s="65"/>
      <c r="U167" s="5">
        <v>0</v>
      </c>
      <c r="V167" s="49"/>
      <c r="W167" s="6">
        <v>0</v>
      </c>
      <c r="X167" s="50">
        <v>0</v>
      </c>
      <c r="Y167" s="50"/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7">
        <f t="shared" si="4"/>
        <v>22.9</v>
      </c>
    </row>
    <row r="168" spans="1:35" ht="56.25" x14ac:dyDescent="0.25">
      <c r="A168" s="19"/>
      <c r="B168" s="32" t="s">
        <v>95</v>
      </c>
      <c r="C168" s="32" t="s">
        <v>37</v>
      </c>
      <c r="D168" s="32" t="s">
        <v>96</v>
      </c>
      <c r="E168" s="46">
        <v>72</v>
      </c>
      <c r="F168" s="37">
        <v>37</v>
      </c>
      <c r="G168" s="37">
        <v>3</v>
      </c>
      <c r="H168" s="33">
        <v>0</v>
      </c>
      <c r="I168" s="33">
        <v>0</v>
      </c>
      <c r="J168" s="33">
        <v>0</v>
      </c>
      <c r="K168" s="33">
        <v>0</v>
      </c>
      <c r="L168" s="38">
        <v>0</v>
      </c>
      <c r="M168" s="38">
        <v>0</v>
      </c>
      <c r="N168" s="38">
        <v>20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65"/>
      <c r="U168" s="37">
        <v>0</v>
      </c>
      <c r="V168" s="49"/>
      <c r="W168" s="36">
        <v>0</v>
      </c>
      <c r="X168" s="50">
        <v>0</v>
      </c>
      <c r="Y168" s="50"/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7">
        <f t="shared" ref="AF168:AF191" si="5">SUM(H168:AE168)</f>
        <v>20</v>
      </c>
    </row>
    <row r="169" spans="1:35" ht="93.75" x14ac:dyDescent="0.25">
      <c r="A169" s="19"/>
      <c r="B169" s="1" t="s">
        <v>149</v>
      </c>
      <c r="C169" s="1" t="s">
        <v>37</v>
      </c>
      <c r="D169" s="1" t="s">
        <v>150</v>
      </c>
      <c r="E169" s="56">
        <v>1042</v>
      </c>
      <c r="F169" s="57">
        <v>25</v>
      </c>
      <c r="G169" s="57">
        <v>3</v>
      </c>
      <c r="H169" s="3">
        <v>1.2</v>
      </c>
      <c r="I169" s="3">
        <v>1</v>
      </c>
      <c r="J169" s="3">
        <v>2</v>
      </c>
      <c r="K169" s="3">
        <v>0</v>
      </c>
      <c r="L169" s="4">
        <v>0</v>
      </c>
      <c r="M169" s="4">
        <v>0</v>
      </c>
      <c r="N169" s="4">
        <v>0</v>
      </c>
      <c r="O169" s="57">
        <v>0</v>
      </c>
      <c r="P169" s="57">
        <v>0</v>
      </c>
      <c r="Q169" s="57">
        <v>0</v>
      </c>
      <c r="R169" s="57">
        <v>0</v>
      </c>
      <c r="S169" s="57">
        <v>0</v>
      </c>
      <c r="T169" s="65"/>
      <c r="U169" s="5">
        <v>0</v>
      </c>
      <c r="V169" s="49"/>
      <c r="W169" s="6">
        <v>0</v>
      </c>
      <c r="X169" s="50">
        <v>0</v>
      </c>
      <c r="Y169" s="50"/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7">
        <f t="shared" si="5"/>
        <v>4.2</v>
      </c>
    </row>
    <row r="170" spans="1:35" ht="56.25" x14ac:dyDescent="0.25">
      <c r="A170" s="19"/>
      <c r="B170" s="1" t="s">
        <v>208</v>
      </c>
      <c r="C170" s="1" t="s">
        <v>37</v>
      </c>
      <c r="D170" s="1" t="s">
        <v>209</v>
      </c>
      <c r="E170" s="56">
        <v>235</v>
      </c>
      <c r="F170" s="57">
        <v>49</v>
      </c>
      <c r="G170" s="57">
        <v>13</v>
      </c>
      <c r="H170" s="3">
        <v>3.6</v>
      </c>
      <c r="I170" s="3">
        <v>1</v>
      </c>
      <c r="J170" s="3">
        <v>2</v>
      </c>
      <c r="K170" s="3">
        <v>0</v>
      </c>
      <c r="L170" s="4">
        <v>0</v>
      </c>
      <c r="M170" s="4">
        <v>0</v>
      </c>
      <c r="N170" s="4">
        <v>0</v>
      </c>
      <c r="O170" s="57">
        <v>0</v>
      </c>
      <c r="P170" s="8">
        <v>4.5</v>
      </c>
      <c r="Q170" s="57">
        <v>0</v>
      </c>
      <c r="R170" s="57">
        <v>0</v>
      </c>
      <c r="S170" s="57">
        <v>0</v>
      </c>
      <c r="T170" s="65"/>
      <c r="U170" s="5">
        <v>0</v>
      </c>
      <c r="V170" s="49"/>
      <c r="W170" s="6">
        <v>0</v>
      </c>
      <c r="X170" s="50">
        <v>0</v>
      </c>
      <c r="Y170" s="50"/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7">
        <f t="shared" si="5"/>
        <v>11.1</v>
      </c>
    </row>
    <row r="171" spans="1:35" ht="56.25" x14ac:dyDescent="0.25">
      <c r="A171" s="19"/>
      <c r="B171" s="1" t="s">
        <v>163</v>
      </c>
      <c r="C171" s="1" t="s">
        <v>37</v>
      </c>
      <c r="D171" s="1" t="s">
        <v>164</v>
      </c>
      <c r="E171" s="56">
        <v>345</v>
      </c>
      <c r="F171" s="57">
        <v>5</v>
      </c>
      <c r="G171" s="57">
        <v>5</v>
      </c>
      <c r="H171" s="3">
        <v>3</v>
      </c>
      <c r="I171" s="3">
        <v>0</v>
      </c>
      <c r="J171" s="3">
        <v>0</v>
      </c>
      <c r="K171" s="3">
        <v>0</v>
      </c>
      <c r="L171" s="4">
        <v>0</v>
      </c>
      <c r="M171" s="4">
        <v>0</v>
      </c>
      <c r="N171" s="4">
        <v>0</v>
      </c>
      <c r="O171" s="3">
        <v>0</v>
      </c>
      <c r="P171" s="8">
        <v>0</v>
      </c>
      <c r="Q171" s="3">
        <v>0</v>
      </c>
      <c r="R171" s="3">
        <v>0</v>
      </c>
      <c r="S171" s="3"/>
      <c r="T171" s="65"/>
      <c r="U171" s="5">
        <v>6</v>
      </c>
      <c r="V171" s="49"/>
      <c r="W171" s="6">
        <v>0</v>
      </c>
      <c r="X171" s="50">
        <v>0</v>
      </c>
      <c r="Y171" s="50"/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7">
        <f t="shared" si="5"/>
        <v>9</v>
      </c>
    </row>
    <row r="172" spans="1:35" ht="93.75" x14ac:dyDescent="0.25">
      <c r="A172" s="19"/>
      <c r="B172" s="1" t="s">
        <v>228</v>
      </c>
      <c r="C172" s="1" t="s">
        <v>37</v>
      </c>
      <c r="D172" s="1" t="s">
        <v>229</v>
      </c>
      <c r="E172" s="56">
        <v>235</v>
      </c>
      <c r="F172" s="57">
        <v>34</v>
      </c>
      <c r="G172" s="57">
        <v>12</v>
      </c>
      <c r="H172" s="3">
        <v>1.8</v>
      </c>
      <c r="I172" s="3">
        <v>2</v>
      </c>
      <c r="J172" s="3">
        <v>2</v>
      </c>
      <c r="K172" s="3">
        <v>0</v>
      </c>
      <c r="L172" s="4">
        <v>0</v>
      </c>
      <c r="M172" s="4">
        <v>0</v>
      </c>
      <c r="N172" s="4">
        <v>0</v>
      </c>
      <c r="O172" s="57">
        <v>0</v>
      </c>
      <c r="P172" s="8">
        <v>2.5750000000000002</v>
      </c>
      <c r="Q172" s="57">
        <v>0.5</v>
      </c>
      <c r="R172" s="57">
        <v>0</v>
      </c>
      <c r="S172" s="57">
        <v>0</v>
      </c>
      <c r="T172" s="65"/>
      <c r="U172" s="5">
        <v>0</v>
      </c>
      <c r="V172" s="49"/>
      <c r="W172" s="6">
        <v>0</v>
      </c>
      <c r="X172" s="50">
        <v>0</v>
      </c>
      <c r="Y172" s="50"/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7">
        <f t="shared" si="5"/>
        <v>8.875</v>
      </c>
    </row>
    <row r="173" spans="1:35" ht="93.75" x14ac:dyDescent="0.25">
      <c r="A173" s="19"/>
      <c r="B173" s="11" t="s">
        <v>250</v>
      </c>
      <c r="C173" s="11" t="s">
        <v>37</v>
      </c>
      <c r="D173" s="11" t="s">
        <v>251</v>
      </c>
      <c r="E173" s="47">
        <v>202</v>
      </c>
      <c r="F173" s="6">
        <v>7</v>
      </c>
      <c r="G173" s="6">
        <v>2</v>
      </c>
      <c r="H173" s="6">
        <v>1.2</v>
      </c>
      <c r="I173" s="6">
        <v>1</v>
      </c>
      <c r="J173" s="6">
        <v>2</v>
      </c>
      <c r="K173" s="6">
        <v>4</v>
      </c>
      <c r="L173" s="12">
        <v>0</v>
      </c>
      <c r="M173" s="12">
        <v>0</v>
      </c>
      <c r="N173" s="4">
        <v>0</v>
      </c>
      <c r="O173" s="6">
        <v>0</v>
      </c>
      <c r="P173" s="2">
        <v>0</v>
      </c>
      <c r="Q173" s="6">
        <v>0</v>
      </c>
      <c r="R173" s="6">
        <v>0</v>
      </c>
      <c r="S173" s="6">
        <v>0</v>
      </c>
      <c r="T173" s="50"/>
      <c r="U173" s="13">
        <v>0</v>
      </c>
      <c r="V173" s="50"/>
      <c r="W173" s="6">
        <v>0</v>
      </c>
      <c r="X173" s="50">
        <v>0</v>
      </c>
      <c r="Y173" s="50"/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7">
        <f t="shared" si="5"/>
        <v>8.1999999999999993</v>
      </c>
    </row>
    <row r="174" spans="1:35" ht="93.75" x14ac:dyDescent="0.25">
      <c r="A174" s="19"/>
      <c r="B174" s="1" t="s">
        <v>169</v>
      </c>
      <c r="C174" s="1" t="s">
        <v>37</v>
      </c>
      <c r="D174" s="1" t="s">
        <v>170</v>
      </c>
      <c r="E174" s="56">
        <v>515</v>
      </c>
      <c r="F174" s="57">
        <v>29</v>
      </c>
      <c r="G174" s="57">
        <v>6</v>
      </c>
      <c r="H174" s="3">
        <v>0</v>
      </c>
      <c r="I174" s="3">
        <v>0</v>
      </c>
      <c r="J174" s="3">
        <v>0</v>
      </c>
      <c r="K174" s="3">
        <v>0</v>
      </c>
      <c r="L174" s="4">
        <v>0</v>
      </c>
      <c r="M174" s="4">
        <v>0</v>
      </c>
      <c r="N174" s="4">
        <v>5</v>
      </c>
      <c r="O174" s="57">
        <v>0</v>
      </c>
      <c r="P174" s="57">
        <v>0</v>
      </c>
      <c r="Q174" s="57">
        <v>0</v>
      </c>
      <c r="R174" s="57">
        <v>0</v>
      </c>
      <c r="S174" s="57">
        <v>0</v>
      </c>
      <c r="T174" s="65"/>
      <c r="U174" s="5">
        <v>0</v>
      </c>
      <c r="V174" s="49"/>
      <c r="W174" s="6">
        <v>0</v>
      </c>
      <c r="X174" s="50">
        <v>0</v>
      </c>
      <c r="Y174" s="50"/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7">
        <f t="shared" si="5"/>
        <v>5</v>
      </c>
    </row>
    <row r="175" spans="1:35" ht="75" x14ac:dyDescent="0.25">
      <c r="A175" s="19"/>
      <c r="B175" s="11" t="s">
        <v>238</v>
      </c>
      <c r="C175" s="11" t="s">
        <v>37</v>
      </c>
      <c r="D175" s="11" t="s">
        <v>239</v>
      </c>
      <c r="E175" s="47">
        <v>202</v>
      </c>
      <c r="F175" s="6">
        <v>35</v>
      </c>
      <c r="G175" s="6">
        <v>4</v>
      </c>
      <c r="H175" s="6">
        <v>1.2</v>
      </c>
      <c r="I175" s="6">
        <v>2</v>
      </c>
      <c r="J175" s="6">
        <v>4</v>
      </c>
      <c r="K175" s="6">
        <v>0</v>
      </c>
      <c r="L175" s="12">
        <v>0</v>
      </c>
      <c r="M175" s="12">
        <v>0</v>
      </c>
      <c r="N175" s="4">
        <v>0</v>
      </c>
      <c r="O175" s="6">
        <v>0</v>
      </c>
      <c r="P175" s="57">
        <v>0</v>
      </c>
      <c r="Q175" s="6">
        <v>0</v>
      </c>
      <c r="R175" s="6">
        <v>0</v>
      </c>
      <c r="S175" s="6">
        <v>0</v>
      </c>
      <c r="T175" s="50"/>
      <c r="U175" s="13">
        <v>0</v>
      </c>
      <c r="V175" s="50"/>
      <c r="W175" s="6">
        <v>0</v>
      </c>
      <c r="X175" s="50">
        <v>0</v>
      </c>
      <c r="Y175" s="50"/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7">
        <f t="shared" si="5"/>
        <v>7.2</v>
      </c>
    </row>
    <row r="176" spans="1:35" ht="56.25" x14ac:dyDescent="0.25">
      <c r="A176" s="19"/>
      <c r="B176" s="32" t="s">
        <v>194</v>
      </c>
      <c r="C176" s="32" t="s">
        <v>37</v>
      </c>
      <c r="D176" s="32" t="s">
        <v>195</v>
      </c>
      <c r="E176" s="46">
        <v>277</v>
      </c>
      <c r="F176" s="37">
        <v>39</v>
      </c>
      <c r="G176" s="37">
        <v>33</v>
      </c>
      <c r="H176" s="33">
        <v>0</v>
      </c>
      <c r="I176" s="33">
        <v>0</v>
      </c>
      <c r="J176" s="33">
        <v>0</v>
      </c>
      <c r="K176" s="33">
        <v>0</v>
      </c>
      <c r="L176" s="38">
        <v>0</v>
      </c>
      <c r="M176" s="38">
        <v>0</v>
      </c>
      <c r="N176" s="38">
        <v>5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65"/>
      <c r="U176" s="37">
        <v>0</v>
      </c>
      <c r="V176" s="49"/>
      <c r="W176" s="36">
        <v>0</v>
      </c>
      <c r="X176" s="50">
        <v>0</v>
      </c>
      <c r="Y176" s="50"/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7">
        <f t="shared" si="5"/>
        <v>5</v>
      </c>
    </row>
    <row r="177" spans="1:32" ht="93.75" x14ac:dyDescent="0.25">
      <c r="A177" s="19"/>
      <c r="B177" s="1" t="s">
        <v>299</v>
      </c>
      <c r="C177" s="1" t="s">
        <v>37</v>
      </c>
      <c r="D177" s="1" t="s">
        <v>300</v>
      </c>
      <c r="E177" s="56">
        <v>884</v>
      </c>
      <c r="F177" s="57">
        <v>36</v>
      </c>
      <c r="G177" s="57">
        <v>15</v>
      </c>
      <c r="H177" s="3">
        <v>0.6</v>
      </c>
      <c r="I177" s="3">
        <v>2</v>
      </c>
      <c r="J177" s="3">
        <v>2</v>
      </c>
      <c r="K177" s="3">
        <v>0</v>
      </c>
      <c r="L177" s="4">
        <v>0</v>
      </c>
      <c r="M177" s="4">
        <v>0</v>
      </c>
      <c r="N177" s="4">
        <v>0</v>
      </c>
      <c r="O177" s="57">
        <v>0</v>
      </c>
      <c r="P177" s="57">
        <v>0</v>
      </c>
      <c r="Q177" s="57">
        <v>0</v>
      </c>
      <c r="R177" s="57">
        <v>0</v>
      </c>
      <c r="S177" s="57">
        <v>0</v>
      </c>
      <c r="T177" s="65"/>
      <c r="U177" s="5">
        <v>0</v>
      </c>
      <c r="V177" s="49"/>
      <c r="W177" s="6">
        <v>0</v>
      </c>
      <c r="X177" s="50">
        <v>0</v>
      </c>
      <c r="Y177" s="50"/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7">
        <f t="shared" si="5"/>
        <v>4.5999999999999996</v>
      </c>
    </row>
    <row r="178" spans="1:32" ht="75" x14ac:dyDescent="0.25">
      <c r="A178" s="19"/>
      <c r="B178" s="1" t="s">
        <v>179</v>
      </c>
      <c r="C178" s="1" t="s">
        <v>37</v>
      </c>
      <c r="D178" s="1" t="s">
        <v>180</v>
      </c>
      <c r="E178" s="56">
        <v>417</v>
      </c>
      <c r="F178" s="57">
        <v>39</v>
      </c>
      <c r="G178" s="57">
        <v>6</v>
      </c>
      <c r="H178" s="3">
        <v>2.4</v>
      </c>
      <c r="I178" s="3">
        <v>0</v>
      </c>
      <c r="J178" s="3">
        <v>0</v>
      </c>
      <c r="K178" s="3">
        <v>0</v>
      </c>
      <c r="L178" s="4">
        <v>0</v>
      </c>
      <c r="M178" s="4">
        <v>0</v>
      </c>
      <c r="N178" s="4">
        <v>0</v>
      </c>
      <c r="O178" s="57">
        <v>0</v>
      </c>
      <c r="P178" s="8">
        <v>0.75</v>
      </c>
      <c r="Q178" s="57">
        <v>0</v>
      </c>
      <c r="R178" s="57">
        <v>0</v>
      </c>
      <c r="S178" s="57">
        <v>0</v>
      </c>
      <c r="T178" s="65"/>
      <c r="U178" s="5">
        <v>0</v>
      </c>
      <c r="V178" s="49"/>
      <c r="W178" s="6">
        <v>0</v>
      </c>
      <c r="X178" s="50">
        <v>0</v>
      </c>
      <c r="Y178" s="50"/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7">
        <f t="shared" si="5"/>
        <v>3.15</v>
      </c>
    </row>
    <row r="179" spans="1:32" ht="93.75" x14ac:dyDescent="0.25">
      <c r="A179" s="19"/>
      <c r="B179" s="1" t="s">
        <v>186</v>
      </c>
      <c r="C179" s="1" t="s">
        <v>37</v>
      </c>
      <c r="D179" s="1" t="s">
        <v>187</v>
      </c>
      <c r="E179" s="24">
        <v>200</v>
      </c>
      <c r="F179" s="2">
        <v>43</v>
      </c>
      <c r="G179" s="2">
        <v>23</v>
      </c>
      <c r="H179" s="3">
        <v>0.6</v>
      </c>
      <c r="I179" s="3">
        <v>1</v>
      </c>
      <c r="J179" s="3">
        <v>0</v>
      </c>
      <c r="K179" s="3">
        <v>0</v>
      </c>
      <c r="L179" s="4">
        <v>0</v>
      </c>
      <c r="M179" s="4">
        <v>0</v>
      </c>
      <c r="N179" s="4">
        <v>0</v>
      </c>
      <c r="O179" s="57">
        <v>0</v>
      </c>
      <c r="P179" s="2">
        <v>0</v>
      </c>
      <c r="Q179" s="57">
        <v>0</v>
      </c>
      <c r="R179" s="57">
        <v>0</v>
      </c>
      <c r="S179" s="57">
        <v>0</v>
      </c>
      <c r="T179" s="65"/>
      <c r="U179" s="5">
        <v>0</v>
      </c>
      <c r="V179" s="49"/>
      <c r="W179" s="6">
        <v>0</v>
      </c>
      <c r="X179" s="50">
        <v>0</v>
      </c>
      <c r="Y179" s="50"/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7">
        <f t="shared" si="5"/>
        <v>1.6</v>
      </c>
    </row>
    <row r="180" spans="1:32" ht="56.25" x14ac:dyDescent="0.25">
      <c r="A180" s="19"/>
      <c r="B180" s="1" t="s">
        <v>303</v>
      </c>
      <c r="C180" s="1" t="s">
        <v>37</v>
      </c>
      <c r="D180" s="1" t="s">
        <v>304</v>
      </c>
      <c r="E180" s="56">
        <v>289</v>
      </c>
      <c r="F180" s="57">
        <v>17</v>
      </c>
      <c r="G180" s="57">
        <v>3</v>
      </c>
      <c r="H180" s="3">
        <v>0.6</v>
      </c>
      <c r="I180" s="3">
        <v>0</v>
      </c>
      <c r="J180" s="3">
        <v>0</v>
      </c>
      <c r="K180" s="3">
        <v>0</v>
      </c>
      <c r="L180" s="4">
        <v>0</v>
      </c>
      <c r="M180" s="4">
        <v>0</v>
      </c>
      <c r="N180" s="4">
        <v>0</v>
      </c>
      <c r="O180" s="57">
        <v>0</v>
      </c>
      <c r="P180" s="8">
        <v>0.75</v>
      </c>
      <c r="Q180" s="57">
        <v>0</v>
      </c>
      <c r="R180" s="57">
        <v>0</v>
      </c>
      <c r="S180" s="57">
        <v>0</v>
      </c>
      <c r="T180" s="65"/>
      <c r="U180" s="5">
        <v>0</v>
      </c>
      <c r="V180" s="49"/>
      <c r="W180" s="6">
        <v>0</v>
      </c>
      <c r="X180" s="50">
        <v>0</v>
      </c>
      <c r="Y180" s="50"/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7">
        <f t="shared" si="5"/>
        <v>1.35</v>
      </c>
    </row>
    <row r="181" spans="1:32" ht="56.25" x14ac:dyDescent="0.25">
      <c r="A181" s="19"/>
      <c r="B181" s="1" t="s">
        <v>295</v>
      </c>
      <c r="C181" s="1" t="s">
        <v>37</v>
      </c>
      <c r="D181" s="1" t="s">
        <v>296</v>
      </c>
      <c r="E181" s="56">
        <v>420</v>
      </c>
      <c r="F181" s="57">
        <v>19</v>
      </c>
      <c r="G181" s="57">
        <v>6</v>
      </c>
      <c r="H181" s="3">
        <v>0</v>
      </c>
      <c r="I181" s="3">
        <v>0</v>
      </c>
      <c r="J181" s="3">
        <v>0</v>
      </c>
      <c r="K181" s="3">
        <v>0</v>
      </c>
      <c r="L181" s="4">
        <v>0</v>
      </c>
      <c r="M181" s="4">
        <v>0</v>
      </c>
      <c r="N181" s="4">
        <v>0</v>
      </c>
      <c r="O181" s="57">
        <v>0</v>
      </c>
      <c r="P181" s="8">
        <v>0.75</v>
      </c>
      <c r="Q181" s="57">
        <v>0.5</v>
      </c>
      <c r="R181" s="57">
        <v>0</v>
      </c>
      <c r="S181" s="57">
        <v>0</v>
      </c>
      <c r="T181" s="65"/>
      <c r="U181" s="5">
        <v>0</v>
      </c>
      <c r="V181" s="49"/>
      <c r="W181" s="6">
        <v>0</v>
      </c>
      <c r="X181" s="50">
        <v>0</v>
      </c>
      <c r="Y181" s="50"/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7">
        <f t="shared" si="5"/>
        <v>1.25</v>
      </c>
    </row>
    <row r="182" spans="1:32" ht="56.25" x14ac:dyDescent="0.25">
      <c r="A182" s="19"/>
      <c r="B182" s="32" t="s">
        <v>309</v>
      </c>
      <c r="C182" s="32" t="s">
        <v>37</v>
      </c>
      <c r="D182" s="32" t="s">
        <v>310</v>
      </c>
      <c r="E182" s="46">
        <v>15</v>
      </c>
      <c r="F182" s="37">
        <v>32</v>
      </c>
      <c r="G182" s="37">
        <v>25</v>
      </c>
      <c r="H182" s="33">
        <v>0</v>
      </c>
      <c r="I182" s="33">
        <v>0</v>
      </c>
      <c r="J182" s="33">
        <v>0</v>
      </c>
      <c r="K182" s="33">
        <v>0</v>
      </c>
      <c r="L182" s="38">
        <v>0</v>
      </c>
      <c r="M182" s="38">
        <v>0</v>
      </c>
      <c r="N182" s="38">
        <v>0</v>
      </c>
      <c r="O182" s="37">
        <v>0</v>
      </c>
      <c r="P182" s="39">
        <v>0.75</v>
      </c>
      <c r="Q182" s="37">
        <v>0</v>
      </c>
      <c r="R182" s="37">
        <v>0</v>
      </c>
      <c r="S182" s="37">
        <v>0</v>
      </c>
      <c r="T182" s="65"/>
      <c r="U182" s="37">
        <v>0</v>
      </c>
      <c r="V182" s="49"/>
      <c r="W182" s="36">
        <v>0</v>
      </c>
      <c r="X182" s="50">
        <v>0</v>
      </c>
      <c r="Y182" s="50"/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7">
        <f t="shared" si="5"/>
        <v>0.75</v>
      </c>
    </row>
    <row r="183" spans="1:32" ht="56.25" x14ac:dyDescent="0.25">
      <c r="A183" s="19"/>
      <c r="B183" s="1" t="s">
        <v>270</v>
      </c>
      <c r="C183" s="1" t="s">
        <v>37</v>
      </c>
      <c r="D183" s="1" t="s">
        <v>271</v>
      </c>
      <c r="E183" s="56">
        <v>104</v>
      </c>
      <c r="F183" s="57">
        <v>20</v>
      </c>
      <c r="G183" s="57">
        <v>7</v>
      </c>
      <c r="H183" s="3">
        <v>0</v>
      </c>
      <c r="I183" s="3">
        <v>0</v>
      </c>
      <c r="J183" s="3">
        <v>0</v>
      </c>
      <c r="K183" s="3">
        <v>0</v>
      </c>
      <c r="L183" s="4">
        <v>0</v>
      </c>
      <c r="M183" s="4">
        <v>0</v>
      </c>
      <c r="N183" s="4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65"/>
      <c r="U183" s="5">
        <v>0</v>
      </c>
      <c r="V183" s="49"/>
      <c r="W183" s="6">
        <v>0</v>
      </c>
      <c r="X183" s="50">
        <v>0</v>
      </c>
      <c r="Y183" s="50"/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7">
        <f t="shared" si="5"/>
        <v>0</v>
      </c>
    </row>
    <row r="184" spans="1:32" ht="93.75" x14ac:dyDescent="0.25">
      <c r="A184" s="19"/>
      <c r="B184" s="11" t="s">
        <v>329</v>
      </c>
      <c r="C184" s="11" t="s">
        <v>37</v>
      </c>
      <c r="D184" s="11" t="s">
        <v>330</v>
      </c>
      <c r="E184" s="47">
        <v>71</v>
      </c>
      <c r="F184" s="6">
        <v>6</v>
      </c>
      <c r="G184" s="6">
        <v>2</v>
      </c>
      <c r="H184" s="6">
        <v>0</v>
      </c>
      <c r="I184" s="6">
        <v>0</v>
      </c>
      <c r="J184" s="6">
        <v>0</v>
      </c>
      <c r="K184" s="6">
        <v>0</v>
      </c>
      <c r="L184" s="12">
        <v>0</v>
      </c>
      <c r="M184" s="12">
        <v>0</v>
      </c>
      <c r="N184" s="4">
        <v>0</v>
      </c>
      <c r="O184" s="6">
        <v>0</v>
      </c>
      <c r="P184" s="57">
        <v>0</v>
      </c>
      <c r="Q184" s="6">
        <v>0</v>
      </c>
      <c r="R184" s="6">
        <v>0</v>
      </c>
      <c r="S184" s="6">
        <v>0</v>
      </c>
      <c r="T184" s="50"/>
      <c r="U184" s="13">
        <v>0</v>
      </c>
      <c r="V184" s="50"/>
      <c r="W184" s="6">
        <v>0</v>
      </c>
      <c r="X184" s="50">
        <v>0</v>
      </c>
      <c r="Y184" s="50"/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7">
        <f t="shared" si="5"/>
        <v>0</v>
      </c>
    </row>
    <row r="185" spans="1:32" ht="93.75" x14ac:dyDescent="0.25">
      <c r="A185" s="19"/>
      <c r="B185" s="1" t="s">
        <v>331</v>
      </c>
      <c r="C185" s="1" t="s">
        <v>37</v>
      </c>
      <c r="D185" s="1" t="s">
        <v>332</v>
      </c>
      <c r="E185" s="56">
        <v>160</v>
      </c>
      <c r="F185" s="57">
        <v>25</v>
      </c>
      <c r="G185" s="57">
        <v>2</v>
      </c>
      <c r="H185" s="3">
        <v>0</v>
      </c>
      <c r="I185" s="3">
        <v>0</v>
      </c>
      <c r="J185" s="3">
        <v>0</v>
      </c>
      <c r="K185" s="3">
        <v>0</v>
      </c>
      <c r="L185" s="4">
        <v>0</v>
      </c>
      <c r="M185" s="4">
        <v>0</v>
      </c>
      <c r="N185" s="4">
        <v>0</v>
      </c>
      <c r="O185" s="57">
        <v>0</v>
      </c>
      <c r="P185" s="57">
        <v>0</v>
      </c>
      <c r="Q185" s="57">
        <v>0</v>
      </c>
      <c r="R185" s="57">
        <v>0</v>
      </c>
      <c r="S185" s="57">
        <v>0</v>
      </c>
      <c r="T185" s="65"/>
      <c r="U185" s="5">
        <v>0</v>
      </c>
      <c r="V185" s="49"/>
      <c r="W185" s="6">
        <v>0</v>
      </c>
      <c r="X185" s="50">
        <v>0</v>
      </c>
      <c r="Y185" s="50"/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7">
        <f t="shared" si="5"/>
        <v>0</v>
      </c>
    </row>
    <row r="186" spans="1:32" ht="93.75" x14ac:dyDescent="0.25">
      <c r="A186" s="19"/>
      <c r="B186" s="32" t="s">
        <v>341</v>
      </c>
      <c r="C186" s="32" t="s">
        <v>37</v>
      </c>
      <c r="D186" s="32" t="s">
        <v>342</v>
      </c>
      <c r="E186" s="46">
        <v>95</v>
      </c>
      <c r="F186" s="37">
        <v>17</v>
      </c>
      <c r="G186" s="37">
        <v>4</v>
      </c>
      <c r="H186" s="33">
        <v>0</v>
      </c>
      <c r="I186" s="33">
        <v>0</v>
      </c>
      <c r="J186" s="33">
        <v>0</v>
      </c>
      <c r="K186" s="33">
        <v>0</v>
      </c>
      <c r="L186" s="38">
        <v>0</v>
      </c>
      <c r="M186" s="38">
        <v>0</v>
      </c>
      <c r="N186" s="38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65"/>
      <c r="U186" s="37">
        <v>0</v>
      </c>
      <c r="V186" s="49"/>
      <c r="W186" s="36">
        <v>0</v>
      </c>
      <c r="X186" s="50">
        <v>0</v>
      </c>
      <c r="Y186" s="50"/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7">
        <f t="shared" si="5"/>
        <v>0</v>
      </c>
    </row>
    <row r="187" spans="1:32" ht="93.75" x14ac:dyDescent="0.25">
      <c r="A187" s="19"/>
      <c r="B187" s="32" t="s">
        <v>351</v>
      </c>
      <c r="C187" s="32" t="s">
        <v>37</v>
      </c>
      <c r="D187" s="32" t="s">
        <v>352</v>
      </c>
      <c r="E187" s="46">
        <v>93</v>
      </c>
      <c r="F187" s="37">
        <v>37</v>
      </c>
      <c r="G187" s="37">
        <v>15</v>
      </c>
      <c r="H187" s="33">
        <v>0</v>
      </c>
      <c r="I187" s="33">
        <v>0</v>
      </c>
      <c r="J187" s="33">
        <v>0</v>
      </c>
      <c r="K187" s="33">
        <v>0</v>
      </c>
      <c r="L187" s="38">
        <v>0</v>
      </c>
      <c r="M187" s="38">
        <v>0</v>
      </c>
      <c r="N187" s="38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65"/>
      <c r="U187" s="37">
        <v>0</v>
      </c>
      <c r="V187" s="49"/>
      <c r="W187" s="36">
        <v>0</v>
      </c>
      <c r="X187" s="50">
        <v>0</v>
      </c>
      <c r="Y187" s="50"/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7">
        <f t="shared" si="5"/>
        <v>0</v>
      </c>
    </row>
    <row r="188" spans="1:32" ht="75" x14ac:dyDescent="0.25">
      <c r="A188" s="19"/>
      <c r="B188" s="1" t="s">
        <v>359</v>
      </c>
      <c r="C188" s="1" t="s">
        <v>37</v>
      </c>
      <c r="D188" s="1" t="s">
        <v>360</v>
      </c>
      <c r="E188" s="24">
        <v>164</v>
      </c>
      <c r="F188" s="2">
        <v>25</v>
      </c>
      <c r="G188" s="2">
        <v>5</v>
      </c>
      <c r="H188" s="3">
        <v>0</v>
      </c>
      <c r="I188" s="3">
        <v>0</v>
      </c>
      <c r="J188" s="3">
        <v>0</v>
      </c>
      <c r="K188" s="3">
        <v>0</v>
      </c>
      <c r="L188" s="4">
        <v>0</v>
      </c>
      <c r="M188" s="4">
        <v>0</v>
      </c>
      <c r="N188" s="4">
        <v>0</v>
      </c>
      <c r="O188" s="3">
        <v>0</v>
      </c>
      <c r="P188" s="2">
        <v>0</v>
      </c>
      <c r="Q188" s="3">
        <v>0</v>
      </c>
      <c r="R188" s="3">
        <v>0</v>
      </c>
      <c r="S188" s="3">
        <v>0</v>
      </c>
      <c r="T188" s="65"/>
      <c r="U188" s="5">
        <v>0</v>
      </c>
      <c r="V188" s="49"/>
      <c r="W188" s="6">
        <v>0</v>
      </c>
      <c r="X188" s="50">
        <v>0</v>
      </c>
      <c r="Y188" s="50"/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7">
        <f t="shared" si="5"/>
        <v>0</v>
      </c>
    </row>
    <row r="189" spans="1:32" ht="93.75" x14ac:dyDescent="0.25">
      <c r="A189" s="19"/>
      <c r="B189" s="1" t="s">
        <v>361</v>
      </c>
      <c r="C189" s="1" t="s">
        <v>37</v>
      </c>
      <c r="D189" s="1" t="s">
        <v>362</v>
      </c>
      <c r="E189" s="56">
        <v>97</v>
      </c>
      <c r="F189" s="57">
        <v>35</v>
      </c>
      <c r="G189" s="57">
        <v>20</v>
      </c>
      <c r="H189" s="3">
        <v>0</v>
      </c>
      <c r="I189" s="3">
        <v>0</v>
      </c>
      <c r="J189" s="3">
        <v>0</v>
      </c>
      <c r="K189" s="3">
        <v>0</v>
      </c>
      <c r="L189" s="4">
        <v>0</v>
      </c>
      <c r="M189" s="4">
        <v>0</v>
      </c>
      <c r="N189" s="4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65"/>
      <c r="U189" s="5">
        <v>0</v>
      </c>
      <c r="V189" s="49"/>
      <c r="W189" s="6">
        <v>0</v>
      </c>
      <c r="X189" s="50">
        <v>0</v>
      </c>
      <c r="Y189" s="50"/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7">
        <f t="shared" si="5"/>
        <v>0</v>
      </c>
    </row>
    <row r="190" spans="1:32" ht="56.25" x14ac:dyDescent="0.25">
      <c r="A190" s="19"/>
      <c r="B190" s="1" t="s">
        <v>365</v>
      </c>
      <c r="C190" s="1" t="s">
        <v>37</v>
      </c>
      <c r="D190" s="1" t="s">
        <v>366</v>
      </c>
      <c r="E190" s="24">
        <v>316</v>
      </c>
      <c r="F190" s="2">
        <v>39</v>
      </c>
      <c r="G190" s="2">
        <v>1</v>
      </c>
      <c r="H190" s="3">
        <v>0</v>
      </c>
      <c r="I190" s="3">
        <v>0</v>
      </c>
      <c r="J190" s="3">
        <v>0</v>
      </c>
      <c r="K190" s="3">
        <v>0</v>
      </c>
      <c r="L190" s="4">
        <v>0</v>
      </c>
      <c r="M190" s="4">
        <v>0</v>
      </c>
      <c r="N190" s="4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65"/>
      <c r="U190" s="5">
        <v>0</v>
      </c>
      <c r="V190" s="49"/>
      <c r="W190" s="6">
        <v>0</v>
      </c>
      <c r="X190" s="50">
        <v>0</v>
      </c>
      <c r="Y190" s="50"/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7">
        <f t="shared" si="5"/>
        <v>0</v>
      </c>
    </row>
    <row r="191" spans="1:32" ht="56.25" x14ac:dyDescent="0.25">
      <c r="A191" s="19"/>
      <c r="B191" s="1" t="s">
        <v>367</v>
      </c>
      <c r="C191" s="1" t="s">
        <v>37</v>
      </c>
      <c r="D191" s="1" t="s">
        <v>368</v>
      </c>
      <c r="E191" s="24">
        <v>178</v>
      </c>
      <c r="F191" s="2">
        <v>38</v>
      </c>
      <c r="G191" s="2">
        <v>20</v>
      </c>
      <c r="H191" s="3">
        <v>0</v>
      </c>
      <c r="I191" s="3">
        <v>0</v>
      </c>
      <c r="J191" s="3">
        <v>0</v>
      </c>
      <c r="K191" s="3">
        <v>0</v>
      </c>
      <c r="L191" s="4">
        <v>0</v>
      </c>
      <c r="M191" s="4">
        <v>0</v>
      </c>
      <c r="N191" s="4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65"/>
      <c r="U191" s="5">
        <v>0</v>
      </c>
      <c r="V191" s="49"/>
      <c r="W191" s="6">
        <v>0</v>
      </c>
      <c r="X191" s="6">
        <v>0</v>
      </c>
      <c r="Y191" s="6"/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7">
        <f t="shared" si="5"/>
        <v>0</v>
      </c>
    </row>
  </sheetData>
  <autoFilter ref="A7:AF7">
    <sortState ref="A9:AF191">
      <sortCondition ref="C7"/>
    </sortState>
  </autoFilter>
  <sortState ref="A8:AF191">
    <sortCondition descending="1" ref="AF8"/>
  </sortState>
  <mergeCells count="8">
    <mergeCell ref="AF6:AF7"/>
    <mergeCell ref="G6:G7"/>
    <mergeCell ref="A6:A7"/>
    <mergeCell ref="B6:B7"/>
    <mergeCell ref="C6:C7"/>
    <mergeCell ref="D6:D7"/>
    <mergeCell ref="F6:F7"/>
    <mergeCell ref="E6:E7"/>
  </mergeCells>
  <conditionalFormatting sqref="E8:E191">
    <cfRule type="cellIs" dxfId="2" priority="1" operator="greaterThan">
      <formula>500</formula>
    </cfRule>
    <cfRule type="cellIs" dxfId="1" priority="2" operator="lessThan">
      <formula>499</formula>
    </cfRule>
    <cfRule type="cellIs" dxfId="0" priority="3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60" zoomScaleNormal="100" workbookViewId="0">
      <selection activeCell="D16" sqref="D16"/>
    </sheetView>
  </sheetViews>
  <sheetFormatPr defaultRowHeight="15" x14ac:dyDescent="0.25"/>
  <cols>
    <col min="1" max="2" width="9.140625" style="17"/>
    <col min="3" max="3" width="33.7109375" style="17" customWidth="1"/>
    <col min="4" max="5" width="24.140625" style="17" customWidth="1"/>
    <col min="6" max="6" width="28.7109375" style="63" customWidth="1"/>
    <col min="7" max="16384" width="9.140625" style="17"/>
  </cols>
  <sheetData>
    <row r="2" spans="2:5" ht="25.5" x14ac:dyDescent="0.25">
      <c r="B2" s="27"/>
      <c r="C2" s="21" t="s">
        <v>397</v>
      </c>
      <c r="D2" s="22" t="s">
        <v>398</v>
      </c>
      <c r="E2" s="22" t="s">
        <v>399</v>
      </c>
    </row>
    <row r="3" spans="2:5" ht="25.5" x14ac:dyDescent="0.25">
      <c r="B3" s="28">
        <v>1</v>
      </c>
      <c r="C3" s="23" t="s">
        <v>375</v>
      </c>
      <c r="D3" s="22" t="s">
        <v>422</v>
      </c>
      <c r="E3" s="22" t="s">
        <v>400</v>
      </c>
    </row>
    <row r="4" spans="2:5" ht="25.5" x14ac:dyDescent="0.25">
      <c r="B4" s="28">
        <v>2</v>
      </c>
      <c r="C4" s="23" t="s">
        <v>376</v>
      </c>
      <c r="D4" s="22" t="s">
        <v>423</v>
      </c>
      <c r="E4" s="22" t="s">
        <v>400</v>
      </c>
    </row>
    <row r="5" spans="2:5" ht="25.5" x14ac:dyDescent="0.25">
      <c r="B5" s="28">
        <v>3</v>
      </c>
      <c r="C5" s="23" t="s">
        <v>377</v>
      </c>
      <c r="D5" s="22" t="s">
        <v>424</v>
      </c>
      <c r="E5" s="22" t="s">
        <v>400</v>
      </c>
    </row>
    <row r="6" spans="2:5" ht="25.5" x14ac:dyDescent="0.25">
      <c r="B6" s="28">
        <v>4</v>
      </c>
      <c r="C6" s="23" t="s">
        <v>378</v>
      </c>
      <c r="D6" s="22" t="s">
        <v>425</v>
      </c>
      <c r="E6" s="22" t="s">
        <v>400</v>
      </c>
    </row>
    <row r="7" spans="2:5" ht="38.25" x14ac:dyDescent="0.25">
      <c r="B7" s="28">
        <v>5</v>
      </c>
      <c r="C7" s="23" t="s">
        <v>379</v>
      </c>
      <c r="D7" s="22" t="s">
        <v>403</v>
      </c>
      <c r="E7" s="22" t="s">
        <v>404</v>
      </c>
    </row>
    <row r="8" spans="2:5" ht="65.25" customHeight="1" x14ac:dyDescent="0.25">
      <c r="B8" s="28">
        <v>6</v>
      </c>
      <c r="C8" s="23" t="s">
        <v>380</v>
      </c>
      <c r="D8" s="22" t="s">
        <v>405</v>
      </c>
      <c r="E8" s="22" t="s">
        <v>404</v>
      </c>
    </row>
    <row r="9" spans="2:5" ht="38.25" x14ac:dyDescent="0.25">
      <c r="B9" s="28">
        <v>7</v>
      </c>
      <c r="C9" s="23" t="s">
        <v>381</v>
      </c>
      <c r="D9" s="22" t="s">
        <v>406</v>
      </c>
      <c r="E9" s="22" t="s">
        <v>404</v>
      </c>
    </row>
    <row r="10" spans="2:5" ht="63.75" x14ac:dyDescent="0.25">
      <c r="B10" s="28">
        <v>8</v>
      </c>
      <c r="C10" s="23" t="s">
        <v>382</v>
      </c>
      <c r="D10" s="22" t="s">
        <v>408</v>
      </c>
      <c r="E10" s="22" t="s">
        <v>409</v>
      </c>
    </row>
    <row r="11" spans="2:5" ht="25.5" x14ac:dyDescent="0.25">
      <c r="B11" s="28">
        <v>9</v>
      </c>
      <c r="C11" s="23" t="s">
        <v>383</v>
      </c>
      <c r="D11" s="22" t="s">
        <v>426</v>
      </c>
      <c r="E11" s="22" t="s">
        <v>409</v>
      </c>
    </row>
    <row r="12" spans="2:5" ht="25.5" x14ac:dyDescent="0.25">
      <c r="B12" s="28">
        <v>10</v>
      </c>
      <c r="C12" s="23" t="s">
        <v>384</v>
      </c>
      <c r="D12" s="22" t="s">
        <v>427</v>
      </c>
      <c r="E12" s="22" t="s">
        <v>409</v>
      </c>
    </row>
    <row r="13" spans="2:5" ht="25.5" x14ac:dyDescent="0.25">
      <c r="B13" s="28">
        <v>11</v>
      </c>
      <c r="C13" s="23" t="s">
        <v>385</v>
      </c>
      <c r="D13" s="22" t="s">
        <v>428</v>
      </c>
      <c r="E13" s="22" t="s">
        <v>409</v>
      </c>
    </row>
    <row r="14" spans="2:5" ht="51" x14ac:dyDescent="0.25">
      <c r="B14" s="28">
        <v>12</v>
      </c>
      <c r="C14" s="23" t="s">
        <v>386</v>
      </c>
      <c r="D14" s="22" t="s">
        <v>401</v>
      </c>
      <c r="E14" s="22" t="s">
        <v>409</v>
      </c>
    </row>
    <row r="15" spans="2:5" ht="51" x14ac:dyDescent="0.25">
      <c r="B15" s="28">
        <v>13</v>
      </c>
      <c r="C15" s="23" t="s">
        <v>441</v>
      </c>
      <c r="D15" s="22" t="s">
        <v>410</v>
      </c>
      <c r="E15" s="22" t="s">
        <v>411</v>
      </c>
    </row>
    <row r="16" spans="2:5" ht="138" customHeight="1" x14ac:dyDescent="0.25">
      <c r="B16" s="28">
        <v>14</v>
      </c>
      <c r="C16" s="66" t="s">
        <v>429</v>
      </c>
      <c r="D16" s="22" t="s">
        <v>412</v>
      </c>
      <c r="E16" s="22" t="s">
        <v>404</v>
      </c>
    </row>
    <row r="17" spans="2:6" ht="49.5" customHeight="1" x14ac:dyDescent="0.25">
      <c r="B17" s="28">
        <v>15</v>
      </c>
      <c r="C17" s="67" t="s">
        <v>417</v>
      </c>
      <c r="D17" s="30" t="s">
        <v>418</v>
      </c>
      <c r="E17" s="29" t="s">
        <v>413</v>
      </c>
      <c r="F17" s="63" t="s">
        <v>420</v>
      </c>
    </row>
    <row r="18" spans="2:6" ht="25.5" x14ac:dyDescent="0.25">
      <c r="B18" s="28">
        <v>16</v>
      </c>
      <c r="C18" s="66" t="s">
        <v>387</v>
      </c>
      <c r="D18" s="22" t="s">
        <v>406</v>
      </c>
      <c r="E18" s="22" t="s">
        <v>413</v>
      </c>
    </row>
    <row r="19" spans="2:6" ht="25.5" x14ac:dyDescent="0.25">
      <c r="B19" s="28">
        <v>17</v>
      </c>
      <c r="C19" s="66" t="s">
        <v>388</v>
      </c>
      <c r="D19" s="22" t="s">
        <v>407</v>
      </c>
      <c r="E19" s="22" t="s">
        <v>413</v>
      </c>
    </row>
    <row r="20" spans="2:6" ht="45" x14ac:dyDescent="0.25">
      <c r="B20" s="28">
        <v>18</v>
      </c>
      <c r="C20" s="67" t="s">
        <v>419</v>
      </c>
      <c r="D20" s="29" t="s">
        <v>402</v>
      </c>
      <c r="E20" s="29" t="s">
        <v>413</v>
      </c>
      <c r="F20" s="63" t="s">
        <v>420</v>
      </c>
    </row>
    <row r="21" spans="2:6" ht="25.5" x14ac:dyDescent="0.25">
      <c r="B21" s="28">
        <v>19</v>
      </c>
      <c r="C21" s="23" t="s">
        <v>389</v>
      </c>
      <c r="D21" s="22" t="s">
        <v>407</v>
      </c>
      <c r="E21" s="22" t="s">
        <v>413</v>
      </c>
    </row>
    <row r="22" spans="2:6" ht="25.5" x14ac:dyDescent="0.25">
      <c r="B22" s="28">
        <v>20</v>
      </c>
      <c r="C22" s="23" t="s">
        <v>390</v>
      </c>
      <c r="D22" s="22" t="s">
        <v>405</v>
      </c>
      <c r="E22" s="22" t="s">
        <v>413</v>
      </c>
    </row>
    <row r="23" spans="2:6" ht="25.5" x14ac:dyDescent="0.25">
      <c r="B23" s="28">
        <v>21</v>
      </c>
      <c r="C23" s="23" t="s">
        <v>391</v>
      </c>
      <c r="D23" s="22" t="s">
        <v>405</v>
      </c>
      <c r="E23" s="22" t="s">
        <v>413</v>
      </c>
    </row>
    <row r="24" spans="2:6" ht="25.5" x14ac:dyDescent="0.25">
      <c r="B24" s="28">
        <v>22</v>
      </c>
      <c r="C24" s="23" t="s">
        <v>392</v>
      </c>
      <c r="D24" s="22" t="s">
        <v>414</v>
      </c>
      <c r="E24" s="22" t="s">
        <v>413</v>
      </c>
    </row>
    <row r="25" spans="2:6" ht="25.5" x14ac:dyDescent="0.25">
      <c r="B25" s="28">
        <v>23</v>
      </c>
      <c r="C25" s="23" t="s">
        <v>393</v>
      </c>
      <c r="D25" s="22" t="s">
        <v>414</v>
      </c>
      <c r="E25" s="22" t="s">
        <v>413</v>
      </c>
    </row>
    <row r="26" spans="2:6" ht="25.5" x14ac:dyDescent="0.25">
      <c r="B26" s="28">
        <v>24</v>
      </c>
      <c r="C26" s="23" t="s">
        <v>394</v>
      </c>
      <c r="D26" s="22" t="s">
        <v>415</v>
      </c>
      <c r="E26" s="22" t="s">
        <v>413</v>
      </c>
    </row>
  </sheetData>
  <pageMargins left="0.7" right="0.7" top="0.75" bottom="0.75" header="0.3" footer="0.3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</vt:lpstr>
      <vt:lpstr>расчет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Дзлиева Альбина Измаиловна</cp:lastModifiedBy>
  <cp:lastPrinted>2021-12-20T11:17:36Z</cp:lastPrinted>
  <dcterms:created xsi:type="dcterms:W3CDTF">2021-12-15T07:15:32Z</dcterms:created>
  <dcterms:modified xsi:type="dcterms:W3CDTF">2022-03-18T08:32:24Z</dcterms:modified>
</cp:coreProperties>
</file>